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375" activeTab="0"/>
  </bookViews>
  <sheets>
    <sheet name="puška" sheetId="1" r:id="rId1"/>
    <sheet name="pištola" sheetId="2" r:id="rId2"/>
  </sheets>
  <definedNames/>
  <calcPr fullCalcOnLoad="1"/>
</workbook>
</file>

<file path=xl/sharedStrings.xml><?xml version="1.0" encoding="utf-8"?>
<sst xmlns="http://schemas.openxmlformats.org/spreadsheetml/2006/main" count="157" uniqueCount="68">
  <si>
    <t>Leže</t>
  </si>
  <si>
    <t>Stoje</t>
  </si>
  <si>
    <t>Kleče</t>
  </si>
  <si>
    <t>Skupaj</t>
  </si>
  <si>
    <t>Priimek in ime</t>
  </si>
  <si>
    <t>KOČEVAR Mitja</t>
  </si>
  <si>
    <t>MOIČEVIČ Željko</t>
  </si>
  <si>
    <t>Delegiran sodnik:</t>
  </si>
  <si>
    <t>DVORŠAK Živa  1991</t>
  </si>
  <si>
    <t>HODŽIČ Mensur</t>
  </si>
  <si>
    <t>MELE Vesna</t>
  </si>
  <si>
    <t>SD TSO Ormož</t>
  </si>
  <si>
    <t>SD Olimpija</t>
  </si>
  <si>
    <t>SD Grosuplje</t>
  </si>
  <si>
    <t>SD Preddvor</t>
  </si>
  <si>
    <t>SD Dušan Poženel</t>
  </si>
  <si>
    <t>I. OKT v streljanju z MK orožjem</t>
  </si>
  <si>
    <t>MK puška  3 x 40 - ČLANI</t>
  </si>
  <si>
    <t>Mesto</t>
  </si>
  <si>
    <t>Društvo</t>
  </si>
  <si>
    <t>MK puška  3 x 20 - ČLANICE</t>
  </si>
  <si>
    <t>MK puška  60 leže - ČLANI</t>
  </si>
  <si>
    <t>MK puška  60 leže - ČLANICE</t>
  </si>
  <si>
    <t>MK puška  60 leže - MLADINKE</t>
  </si>
  <si>
    <t>MK pištola proste izbire - ČLANI</t>
  </si>
  <si>
    <t>SD Gorenja vas</t>
  </si>
  <si>
    <t>TOMAŠEVIČ Klemen</t>
  </si>
  <si>
    <t>IVANC Rok</t>
  </si>
  <si>
    <t>IVANC Franc</t>
  </si>
  <si>
    <t>MK puška  3 x 20 - MLADINKE</t>
  </si>
  <si>
    <t>BRUNŠEK Andrej</t>
  </si>
  <si>
    <t>SD Železniki</t>
  </si>
  <si>
    <t>DSBV Izola</t>
  </si>
  <si>
    <t xml:space="preserve">ŽIŽMOND Mitja  </t>
  </si>
  <si>
    <t>SD Radovljica</t>
  </si>
  <si>
    <t>ORAŽEM VRŠIČ Renata</t>
  </si>
  <si>
    <t xml:space="preserve">         Tekmovanje je potekalo skladno s pravili Strelske zveze Slovenije in ISSF.</t>
  </si>
  <si>
    <t>Vodja tekmovanja:</t>
  </si>
  <si>
    <t>Sezona 2009/2010</t>
  </si>
  <si>
    <t>MK puška  3 x 40 - MLADINCI</t>
  </si>
  <si>
    <t>MK puška  60 leže - MLADINCI</t>
  </si>
  <si>
    <t>BERNOT Gašper  1990</t>
  </si>
  <si>
    <t>OBLAK Lenart  1991</t>
  </si>
  <si>
    <t>PETERNEL Andrej  1991</t>
  </si>
  <si>
    <t>OBLAK Gašper  1991</t>
  </si>
  <si>
    <t>SD Triglav Javornik</t>
  </si>
  <si>
    <t>RESMAN Luka  1990</t>
  </si>
  <si>
    <t>POTOČNIK Grega  1990</t>
  </si>
  <si>
    <t>VERNIK Petra  1994</t>
  </si>
  <si>
    <t>SD Kovinar Ormož</t>
  </si>
  <si>
    <t>KANDARE Erik  1997</t>
  </si>
  <si>
    <t>SD Cerknica</t>
  </si>
  <si>
    <t>MK pištola proste izbire - MLADINCI</t>
  </si>
  <si>
    <t>TRONTELJ Žan  1994</t>
  </si>
  <si>
    <t>EMERIK Hodžič</t>
  </si>
  <si>
    <t>PŠAJD Ludvik</t>
  </si>
  <si>
    <t>SD Juršinci</t>
  </si>
  <si>
    <t>JEROVŠEK Ignac</t>
  </si>
  <si>
    <t>HABJAN Žiga</t>
  </si>
  <si>
    <t>VIGNJEVIČ Nenad</t>
  </si>
  <si>
    <t>SIMONIČ Boštjan</t>
  </si>
  <si>
    <t>SD Jože Kerenčič</t>
  </si>
  <si>
    <t>TKALEC Peter</t>
  </si>
  <si>
    <t>SIMONIČ Simon</t>
  </si>
  <si>
    <t>KOVAČ Uroš</t>
  </si>
  <si>
    <t>ZORKO Aljaž</t>
  </si>
  <si>
    <t>David ZALAR</t>
  </si>
  <si>
    <t>Elvira VALANT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</si>
</sst>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0.0"/>
    <numFmt numFmtId="175" formatCode="#,##0.0"/>
    <numFmt numFmtId="176" formatCode="_-* #,##0.0\ _S_I_T_-;\-* #,##0.0\ _S_I_T_-;_-* &quot;-&quot;??\ _S_I_T_-;_-@_-"/>
    <numFmt numFmtId="177" formatCode="_-* #,##0\ _S_I_T_-;\-* #,##0\ _S_I_T_-;_-* &quot;-&quot;??\ _S_I_T_-;_-@_-"/>
  </numFmts>
  <fonts count="50">
    <font>
      <sz val="12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sz val="10"/>
      <name val="Arial CE"/>
      <family val="0"/>
    </font>
    <font>
      <b/>
      <sz val="12"/>
      <name val="Verdana"/>
      <family val="2"/>
    </font>
    <font>
      <sz val="12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73"/>
  <sheetViews>
    <sheetView tabSelected="1" zoomScale="90" zoomScaleNormal="90" zoomScalePageLayoutView="0" workbookViewId="0" topLeftCell="A1">
      <selection activeCell="A10" sqref="A10:S10"/>
    </sheetView>
  </sheetViews>
  <sheetFormatPr defaultColWidth="8.796875" defaultRowHeight="15"/>
  <cols>
    <col min="1" max="1" width="5.296875" style="0" customWidth="1"/>
    <col min="2" max="2" width="20" style="25" customWidth="1"/>
    <col min="3" max="3" width="18.09765625" style="6" customWidth="1"/>
    <col min="4" max="18" width="3.796875" style="0" customWidth="1"/>
    <col min="19" max="19" width="6.796875" style="0" customWidth="1"/>
    <col min="20" max="20" width="10.69921875" style="0" customWidth="1"/>
  </cols>
  <sheetData>
    <row r="2" spans="1:19" s="3" customFormat="1" ht="43.5" customHeight="1">
      <c r="A2" s="72" t="s">
        <v>16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s="3" customFormat="1" ht="17.25" customHeight="1">
      <c r="A3" s="73" t="s">
        <v>38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25.5" customHeight="1">
      <c r="A4" s="68" t="s">
        <v>17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1:19" ht="7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1:19" s="2" customFormat="1" ht="24" customHeight="1">
      <c r="A6" s="36" t="s">
        <v>18</v>
      </c>
      <c r="B6" s="37" t="s">
        <v>4</v>
      </c>
      <c r="C6" s="38" t="s">
        <v>19</v>
      </c>
      <c r="D6" s="63" t="s">
        <v>0</v>
      </c>
      <c r="E6" s="63"/>
      <c r="F6" s="63"/>
      <c r="G6" s="63"/>
      <c r="H6" s="63"/>
      <c r="I6" s="63" t="s">
        <v>1</v>
      </c>
      <c r="J6" s="63"/>
      <c r="K6" s="63"/>
      <c r="L6" s="63"/>
      <c r="M6" s="63"/>
      <c r="N6" s="63" t="s">
        <v>2</v>
      </c>
      <c r="O6" s="63"/>
      <c r="P6" s="63"/>
      <c r="Q6" s="63"/>
      <c r="R6" s="63"/>
      <c r="S6" s="40" t="s">
        <v>3</v>
      </c>
    </row>
    <row r="7" spans="1:20" s="7" customFormat="1" ht="15.75" customHeight="1">
      <c r="A7" s="45">
        <v>1</v>
      </c>
      <c r="B7" s="42" t="s">
        <v>6</v>
      </c>
      <c r="C7" s="44" t="s">
        <v>13</v>
      </c>
      <c r="D7" s="45">
        <v>97</v>
      </c>
      <c r="E7" s="45">
        <v>100</v>
      </c>
      <c r="F7" s="45">
        <v>98</v>
      </c>
      <c r="G7" s="45">
        <v>98</v>
      </c>
      <c r="H7" s="46">
        <f>SUM(D7:G7)</f>
        <v>393</v>
      </c>
      <c r="I7" s="45">
        <v>93</v>
      </c>
      <c r="J7" s="45">
        <v>93</v>
      </c>
      <c r="K7" s="45">
        <v>97</v>
      </c>
      <c r="L7" s="45">
        <v>95</v>
      </c>
      <c r="M7" s="46">
        <f>SUM(I7:L7)</f>
        <v>378</v>
      </c>
      <c r="N7" s="45">
        <v>99</v>
      </c>
      <c r="O7" s="45">
        <v>96</v>
      </c>
      <c r="P7" s="45">
        <v>99</v>
      </c>
      <c r="Q7" s="45">
        <v>95</v>
      </c>
      <c r="R7" s="46">
        <f>SUM(N7:Q7)</f>
        <v>389</v>
      </c>
      <c r="S7" s="56">
        <f>+H7+M7+R7</f>
        <v>1160</v>
      </c>
      <c r="T7" s="7">
        <f>L37</f>
        <v>30</v>
      </c>
    </row>
    <row r="8" spans="1:20" s="7" customFormat="1" ht="15.75" customHeight="1">
      <c r="A8" s="45">
        <v>2</v>
      </c>
      <c r="B8" s="42" t="s">
        <v>33</v>
      </c>
      <c r="C8" s="43" t="s">
        <v>14</v>
      </c>
      <c r="D8" s="45">
        <v>99</v>
      </c>
      <c r="E8" s="45">
        <v>99</v>
      </c>
      <c r="F8" s="45">
        <v>99</v>
      </c>
      <c r="G8" s="45">
        <v>99</v>
      </c>
      <c r="H8" s="46">
        <f>SUM(D8:G8)</f>
        <v>396</v>
      </c>
      <c r="I8" s="45">
        <v>86</v>
      </c>
      <c r="J8" s="45">
        <v>96</v>
      </c>
      <c r="K8" s="45">
        <v>88</v>
      </c>
      <c r="L8" s="45">
        <v>89</v>
      </c>
      <c r="M8" s="46">
        <f>SUM(I8:L8)</f>
        <v>359</v>
      </c>
      <c r="N8" s="45">
        <v>97</v>
      </c>
      <c r="O8" s="45">
        <v>94</v>
      </c>
      <c r="P8" s="45">
        <v>93</v>
      </c>
      <c r="Q8" s="45">
        <v>96</v>
      </c>
      <c r="R8" s="46">
        <f>SUM(N8:Q8)</f>
        <v>380</v>
      </c>
      <c r="S8" s="56">
        <f>+H8+M8+R8</f>
        <v>1135</v>
      </c>
      <c r="T8" s="7">
        <f>L36</f>
        <v>28</v>
      </c>
    </row>
    <row r="9" spans="1:19" s="7" customFormat="1" ht="15.75" customHeight="1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</row>
    <row r="10" spans="1:19" ht="25.5" customHeight="1">
      <c r="A10" s="68" t="s">
        <v>39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</row>
    <row r="11" spans="1:19" ht="7.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</row>
    <row r="12" spans="1:19" s="2" customFormat="1" ht="24" customHeight="1">
      <c r="A12" s="36" t="s">
        <v>18</v>
      </c>
      <c r="B12" s="37" t="s">
        <v>4</v>
      </c>
      <c r="C12" s="38" t="s">
        <v>19</v>
      </c>
      <c r="D12" s="63" t="s">
        <v>0</v>
      </c>
      <c r="E12" s="63"/>
      <c r="F12" s="63"/>
      <c r="G12" s="63"/>
      <c r="H12" s="63"/>
      <c r="I12" s="63" t="s">
        <v>1</v>
      </c>
      <c r="J12" s="63"/>
      <c r="K12" s="63"/>
      <c r="L12" s="63"/>
      <c r="M12" s="63"/>
      <c r="N12" s="63" t="s">
        <v>2</v>
      </c>
      <c r="O12" s="63"/>
      <c r="P12" s="63"/>
      <c r="Q12" s="63"/>
      <c r="R12" s="63"/>
      <c r="S12" s="40" t="s">
        <v>3</v>
      </c>
    </row>
    <row r="13" spans="1:20" s="7" customFormat="1" ht="15.75" customHeight="1">
      <c r="A13" s="45">
        <v>1</v>
      </c>
      <c r="B13" s="42" t="s">
        <v>47</v>
      </c>
      <c r="C13" s="44" t="s">
        <v>34</v>
      </c>
      <c r="D13" s="45">
        <v>97</v>
      </c>
      <c r="E13" s="45">
        <v>97</v>
      </c>
      <c r="F13" s="45">
        <v>99</v>
      </c>
      <c r="G13" s="45">
        <v>94</v>
      </c>
      <c r="H13" s="46">
        <f aca="true" t="shared" si="0" ref="H13:H18">SUM(D13:G13)</f>
        <v>387</v>
      </c>
      <c r="I13" s="45">
        <v>89</v>
      </c>
      <c r="J13" s="45">
        <v>92</v>
      </c>
      <c r="K13" s="45">
        <v>93</v>
      </c>
      <c r="L13" s="45">
        <v>94</v>
      </c>
      <c r="M13" s="46">
        <f aca="true" t="shared" si="1" ref="M13:M18">SUM(I13:L13)</f>
        <v>368</v>
      </c>
      <c r="N13" s="45">
        <v>95</v>
      </c>
      <c r="O13" s="45">
        <v>99</v>
      </c>
      <c r="P13" s="45">
        <v>96</v>
      </c>
      <c r="Q13" s="45">
        <v>97</v>
      </c>
      <c r="R13" s="46">
        <f aca="true" t="shared" si="2" ref="R13:R18">SUM(N13:Q13)</f>
        <v>387</v>
      </c>
      <c r="S13" s="56">
        <f aca="true" t="shared" si="3" ref="S13:S18">+H13+M13+R13</f>
        <v>1142</v>
      </c>
      <c r="T13" s="7">
        <v>27</v>
      </c>
    </row>
    <row r="14" spans="1:20" s="7" customFormat="1" ht="15.75" customHeight="1">
      <c r="A14" s="45">
        <v>2</v>
      </c>
      <c r="B14" s="42" t="s">
        <v>46</v>
      </c>
      <c r="C14" s="44" t="s">
        <v>45</v>
      </c>
      <c r="D14" s="45">
        <v>95</v>
      </c>
      <c r="E14" s="45">
        <v>99</v>
      </c>
      <c r="F14" s="45">
        <v>96</v>
      </c>
      <c r="G14" s="45">
        <v>97</v>
      </c>
      <c r="H14" s="46">
        <f t="shared" si="0"/>
        <v>387</v>
      </c>
      <c r="I14" s="45">
        <v>92</v>
      </c>
      <c r="J14" s="45">
        <v>94</v>
      </c>
      <c r="K14" s="45">
        <v>91</v>
      </c>
      <c r="L14" s="45">
        <v>91</v>
      </c>
      <c r="M14" s="46">
        <f t="shared" si="1"/>
        <v>368</v>
      </c>
      <c r="N14" s="45">
        <v>93</v>
      </c>
      <c r="O14" s="45">
        <v>96</v>
      </c>
      <c r="P14" s="45">
        <v>94</v>
      </c>
      <c r="Q14" s="45">
        <v>93</v>
      </c>
      <c r="R14" s="46">
        <f t="shared" si="2"/>
        <v>376</v>
      </c>
      <c r="S14" s="56">
        <f t="shared" si="3"/>
        <v>1131</v>
      </c>
      <c r="T14" s="7">
        <v>25</v>
      </c>
    </row>
    <row r="15" spans="1:20" s="7" customFormat="1" ht="15.75" customHeight="1">
      <c r="A15" s="45">
        <v>3</v>
      </c>
      <c r="B15" s="42" t="s">
        <v>43</v>
      </c>
      <c r="C15" s="44" t="s">
        <v>25</v>
      </c>
      <c r="D15" s="45">
        <v>93</v>
      </c>
      <c r="E15" s="45">
        <v>96</v>
      </c>
      <c r="F15" s="45">
        <v>94</v>
      </c>
      <c r="G15" s="45">
        <v>99</v>
      </c>
      <c r="H15" s="46">
        <f t="shared" si="0"/>
        <v>382</v>
      </c>
      <c r="I15" s="45">
        <v>91</v>
      </c>
      <c r="J15" s="45">
        <v>94</v>
      </c>
      <c r="K15" s="45">
        <v>93</v>
      </c>
      <c r="L15" s="45">
        <v>92</v>
      </c>
      <c r="M15" s="46">
        <f t="shared" si="1"/>
        <v>370</v>
      </c>
      <c r="N15" s="45">
        <v>96</v>
      </c>
      <c r="O15" s="45">
        <v>93</v>
      </c>
      <c r="P15" s="45">
        <v>96</v>
      </c>
      <c r="Q15" s="45">
        <v>93</v>
      </c>
      <c r="R15" s="46">
        <f t="shared" si="2"/>
        <v>378</v>
      </c>
      <c r="S15" s="56">
        <f t="shared" si="3"/>
        <v>1130</v>
      </c>
      <c r="T15" s="7">
        <v>21</v>
      </c>
    </row>
    <row r="16" spans="1:20" s="7" customFormat="1" ht="15.75" customHeight="1">
      <c r="A16" s="45">
        <v>4</v>
      </c>
      <c r="B16" s="42" t="s">
        <v>44</v>
      </c>
      <c r="C16" s="44" t="s">
        <v>25</v>
      </c>
      <c r="D16" s="45">
        <v>98</v>
      </c>
      <c r="E16" s="45">
        <v>94</v>
      </c>
      <c r="F16" s="45">
        <v>94</v>
      </c>
      <c r="G16" s="45">
        <v>98</v>
      </c>
      <c r="H16" s="46">
        <f t="shared" si="0"/>
        <v>384</v>
      </c>
      <c r="I16" s="45">
        <v>97</v>
      </c>
      <c r="J16" s="45">
        <v>87</v>
      </c>
      <c r="K16" s="45">
        <v>91</v>
      </c>
      <c r="L16" s="45">
        <v>88</v>
      </c>
      <c r="M16" s="46">
        <f t="shared" si="1"/>
        <v>363</v>
      </c>
      <c r="N16" s="45">
        <v>91</v>
      </c>
      <c r="O16" s="45">
        <v>91</v>
      </c>
      <c r="P16" s="45">
        <v>88</v>
      </c>
      <c r="Q16" s="45">
        <v>93</v>
      </c>
      <c r="R16" s="46">
        <f t="shared" si="2"/>
        <v>363</v>
      </c>
      <c r="S16" s="56">
        <f t="shared" si="3"/>
        <v>1110</v>
      </c>
      <c r="T16" s="7">
        <v>24</v>
      </c>
    </row>
    <row r="17" spans="1:20" s="7" customFormat="1" ht="15.75" customHeight="1">
      <c r="A17" s="45">
        <v>5</v>
      </c>
      <c r="B17" s="42" t="s">
        <v>42</v>
      </c>
      <c r="C17" s="44" t="s">
        <v>25</v>
      </c>
      <c r="D17" s="45">
        <v>97</v>
      </c>
      <c r="E17" s="45">
        <v>94</v>
      </c>
      <c r="F17" s="45">
        <v>97</v>
      </c>
      <c r="G17" s="45">
        <v>97</v>
      </c>
      <c r="H17" s="46">
        <f t="shared" si="0"/>
        <v>385</v>
      </c>
      <c r="I17" s="45">
        <v>91</v>
      </c>
      <c r="J17" s="45">
        <v>89</v>
      </c>
      <c r="K17" s="45">
        <v>90</v>
      </c>
      <c r="L17" s="45">
        <v>85</v>
      </c>
      <c r="M17" s="46">
        <f t="shared" si="1"/>
        <v>355</v>
      </c>
      <c r="N17" s="45">
        <v>90</v>
      </c>
      <c r="O17" s="45">
        <v>92</v>
      </c>
      <c r="P17" s="45">
        <v>95</v>
      </c>
      <c r="Q17" s="45">
        <v>91</v>
      </c>
      <c r="R17" s="46">
        <f t="shared" si="2"/>
        <v>368</v>
      </c>
      <c r="S17" s="56">
        <f t="shared" si="3"/>
        <v>1108</v>
      </c>
      <c r="T17" s="7">
        <v>22</v>
      </c>
    </row>
    <row r="18" spans="1:20" s="7" customFormat="1" ht="15.75" customHeight="1">
      <c r="A18" s="45">
        <v>6</v>
      </c>
      <c r="B18" s="42" t="s">
        <v>41</v>
      </c>
      <c r="C18" s="44" t="s">
        <v>45</v>
      </c>
      <c r="D18" s="45">
        <v>97</v>
      </c>
      <c r="E18" s="45">
        <v>97</v>
      </c>
      <c r="F18" s="45">
        <v>98</v>
      </c>
      <c r="G18" s="45">
        <v>96</v>
      </c>
      <c r="H18" s="46">
        <f t="shared" si="0"/>
        <v>388</v>
      </c>
      <c r="I18" s="45">
        <v>87</v>
      </c>
      <c r="J18" s="45">
        <v>88</v>
      </c>
      <c r="K18" s="45">
        <v>92</v>
      </c>
      <c r="L18" s="45">
        <v>96</v>
      </c>
      <c r="M18" s="46">
        <f t="shared" si="1"/>
        <v>363</v>
      </c>
      <c r="N18" s="45">
        <v>78</v>
      </c>
      <c r="O18" s="45">
        <v>79</v>
      </c>
      <c r="P18" s="45">
        <v>81</v>
      </c>
      <c r="Q18" s="45">
        <v>84</v>
      </c>
      <c r="R18" s="46">
        <f t="shared" si="2"/>
        <v>322</v>
      </c>
      <c r="S18" s="56">
        <f t="shared" si="3"/>
        <v>1073</v>
      </c>
      <c r="T18" s="7">
        <v>23</v>
      </c>
    </row>
    <row r="19" spans="1:19" ht="25.5" customHeight="1">
      <c r="A19" s="62" t="s">
        <v>20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10"/>
      <c r="R19" s="10"/>
      <c r="S19" s="10"/>
    </row>
    <row r="20" spans="1:19" ht="7.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</row>
    <row r="21" spans="1:19" s="2" customFormat="1" ht="24" customHeight="1">
      <c r="A21" s="36" t="s">
        <v>18</v>
      </c>
      <c r="B21" s="37" t="s">
        <v>4</v>
      </c>
      <c r="C21" s="38" t="s">
        <v>19</v>
      </c>
      <c r="D21" s="63" t="s">
        <v>0</v>
      </c>
      <c r="E21" s="63"/>
      <c r="F21" s="63"/>
      <c r="G21" s="63" t="s">
        <v>1</v>
      </c>
      <c r="H21" s="63"/>
      <c r="I21" s="63"/>
      <c r="J21" s="63" t="s">
        <v>2</v>
      </c>
      <c r="K21" s="63"/>
      <c r="L21" s="63"/>
      <c r="M21" s="71" t="s">
        <v>3</v>
      </c>
      <c r="N21" s="71"/>
      <c r="O21" s="70"/>
      <c r="P21" s="70"/>
      <c r="Q21" s="22"/>
      <c r="R21" s="22"/>
      <c r="S21" s="24"/>
    </row>
    <row r="22" spans="1:19" s="3" customFormat="1" ht="15.75" customHeight="1">
      <c r="A22" s="45">
        <v>1</v>
      </c>
      <c r="B22" s="42" t="s">
        <v>35</v>
      </c>
      <c r="C22" s="44" t="s">
        <v>13</v>
      </c>
      <c r="D22" s="45">
        <v>96</v>
      </c>
      <c r="E22" s="45">
        <v>100</v>
      </c>
      <c r="F22" s="46">
        <f>SUM(D22:E22)</f>
        <v>196</v>
      </c>
      <c r="G22" s="45">
        <v>90</v>
      </c>
      <c r="H22" s="45">
        <v>96</v>
      </c>
      <c r="I22" s="46">
        <f>SUM(G22:H22)</f>
        <v>186</v>
      </c>
      <c r="J22" s="45">
        <v>99</v>
      </c>
      <c r="K22" s="45">
        <v>94</v>
      </c>
      <c r="L22" s="46">
        <f>SUM(J22:K22)</f>
        <v>193</v>
      </c>
      <c r="M22" s="57">
        <f>F22+I22+L22</f>
        <v>575</v>
      </c>
      <c r="N22" s="57"/>
      <c r="O22" s="58"/>
      <c r="P22" s="58"/>
      <c r="Q22" s="20"/>
      <c r="R22" s="21"/>
      <c r="S22" s="21"/>
    </row>
    <row r="23" spans="1:19" s="3" customFormat="1" ht="15.75" customHeight="1">
      <c r="A23" s="45">
        <v>2</v>
      </c>
      <c r="B23" s="42" t="s">
        <v>10</v>
      </c>
      <c r="C23" s="44" t="s">
        <v>11</v>
      </c>
      <c r="D23" s="45">
        <v>93</v>
      </c>
      <c r="E23" s="45">
        <v>95</v>
      </c>
      <c r="F23" s="46">
        <f>SUM(D23:E23)</f>
        <v>188</v>
      </c>
      <c r="G23" s="45">
        <v>78</v>
      </c>
      <c r="H23" s="45">
        <v>87</v>
      </c>
      <c r="I23" s="46">
        <f>SUM(G23:H23)</f>
        <v>165</v>
      </c>
      <c r="J23" s="45">
        <v>91</v>
      </c>
      <c r="K23" s="45">
        <v>88</v>
      </c>
      <c r="L23" s="46">
        <f>SUM(J23:K23)</f>
        <v>179</v>
      </c>
      <c r="M23" s="57">
        <f>F23+I23+L23</f>
        <v>532</v>
      </c>
      <c r="N23" s="57"/>
      <c r="O23" s="58"/>
      <c r="P23" s="58"/>
      <c r="Q23" s="20"/>
      <c r="R23" s="21"/>
      <c r="S23" s="21"/>
    </row>
    <row r="24" spans="1:19" s="3" customFormat="1" ht="15.7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9"/>
      <c r="P24" s="69"/>
      <c r="Q24" s="20"/>
      <c r="R24" s="21"/>
      <c r="S24" s="21"/>
    </row>
    <row r="25" spans="1:19" ht="25.5" customHeight="1">
      <c r="A25" s="68" t="s">
        <v>29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2"/>
      <c r="P25" s="62"/>
      <c r="Q25" s="10"/>
      <c r="R25" s="10"/>
      <c r="S25" s="10"/>
    </row>
    <row r="26" spans="1:19" ht="7.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2"/>
      <c r="P26" s="62"/>
      <c r="Q26" s="10"/>
      <c r="R26" s="10"/>
      <c r="S26" s="10"/>
    </row>
    <row r="27" spans="1:19" s="2" customFormat="1" ht="24" customHeight="1">
      <c r="A27" s="36" t="s">
        <v>18</v>
      </c>
      <c r="B27" s="37" t="s">
        <v>4</v>
      </c>
      <c r="C27" s="38" t="s">
        <v>19</v>
      </c>
      <c r="D27" s="63" t="s">
        <v>0</v>
      </c>
      <c r="E27" s="63"/>
      <c r="F27" s="63"/>
      <c r="G27" s="63" t="s">
        <v>1</v>
      </c>
      <c r="H27" s="63"/>
      <c r="I27" s="63"/>
      <c r="J27" s="63" t="s">
        <v>2</v>
      </c>
      <c r="K27" s="63"/>
      <c r="L27" s="63"/>
      <c r="M27" s="71" t="s">
        <v>3</v>
      </c>
      <c r="N27" s="71"/>
      <c r="O27" s="70"/>
      <c r="P27" s="70"/>
      <c r="Q27" s="22"/>
      <c r="R27" s="22"/>
      <c r="S27" s="24"/>
    </row>
    <row r="28" spans="1:19" s="3" customFormat="1" ht="15.75" customHeight="1">
      <c r="A28" s="45">
        <v>1</v>
      </c>
      <c r="B28" s="42" t="s">
        <v>8</v>
      </c>
      <c r="C28" s="44" t="s">
        <v>12</v>
      </c>
      <c r="D28" s="45">
        <v>96</v>
      </c>
      <c r="E28" s="45">
        <v>98</v>
      </c>
      <c r="F28" s="46">
        <f>SUM(D28:E28)</f>
        <v>194</v>
      </c>
      <c r="G28" s="45">
        <v>93</v>
      </c>
      <c r="H28" s="45">
        <v>93</v>
      </c>
      <c r="I28" s="46">
        <f>SUM(G28:H28)</f>
        <v>186</v>
      </c>
      <c r="J28" s="45">
        <v>98</v>
      </c>
      <c r="K28" s="45">
        <v>89</v>
      </c>
      <c r="L28" s="46">
        <f>SUM(J28:K28)</f>
        <v>187</v>
      </c>
      <c r="M28" s="57">
        <f>F28+I28+L28</f>
        <v>567</v>
      </c>
      <c r="N28" s="57"/>
      <c r="O28" s="58"/>
      <c r="P28" s="58"/>
      <c r="Q28" s="20"/>
      <c r="R28" s="21"/>
      <c r="S28" s="21"/>
    </row>
    <row r="29" spans="1:19" s="3" customFormat="1" ht="15.75" customHeight="1">
      <c r="A29" s="45">
        <v>2</v>
      </c>
      <c r="B29" s="42" t="s">
        <v>48</v>
      </c>
      <c r="C29" s="44" t="s">
        <v>49</v>
      </c>
      <c r="D29" s="45">
        <v>95</v>
      </c>
      <c r="E29" s="45">
        <v>98</v>
      </c>
      <c r="F29" s="46">
        <f>SUM(D29:E29)</f>
        <v>193</v>
      </c>
      <c r="G29" s="45">
        <v>91</v>
      </c>
      <c r="H29" s="45">
        <v>85</v>
      </c>
      <c r="I29" s="46">
        <f>SUM(G29:H29)</f>
        <v>176</v>
      </c>
      <c r="J29" s="45">
        <v>89</v>
      </c>
      <c r="K29" s="45">
        <v>82</v>
      </c>
      <c r="L29" s="46">
        <f>SUM(J29:K29)</f>
        <v>171</v>
      </c>
      <c r="M29" s="57">
        <f>F29+I29+L29</f>
        <v>540</v>
      </c>
      <c r="N29" s="57"/>
      <c r="O29" s="58"/>
      <c r="P29" s="58"/>
      <c r="Q29" s="20"/>
      <c r="R29" s="21"/>
      <c r="S29" s="21"/>
    </row>
    <row r="30" spans="1:19" s="3" customFormat="1" ht="18" customHeight="1">
      <c r="A30" s="13"/>
      <c r="B30" s="28"/>
      <c r="C30" s="29"/>
      <c r="D30" s="45"/>
      <c r="E30" s="45"/>
      <c r="F30" s="13"/>
      <c r="G30" s="13"/>
      <c r="H30" s="14"/>
      <c r="I30" s="13"/>
      <c r="J30" s="13"/>
      <c r="K30" s="13"/>
      <c r="L30" s="13"/>
      <c r="M30" s="14"/>
      <c r="N30" s="13"/>
      <c r="O30" s="13"/>
      <c r="P30" s="13"/>
      <c r="Q30" s="13"/>
      <c r="R30" s="14"/>
      <c r="S30" s="23"/>
    </row>
    <row r="31" spans="1:19" s="3" customFormat="1" ht="43.5" customHeight="1">
      <c r="A31" s="72" t="s">
        <v>16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67"/>
      <c r="M31" s="67"/>
      <c r="N31" s="30"/>
      <c r="O31" s="30"/>
      <c r="P31" s="30"/>
      <c r="Q31" s="30"/>
      <c r="R31" s="30"/>
      <c r="S31" s="30"/>
    </row>
    <row r="32" spans="1:19" s="3" customFormat="1" ht="17.25" customHeight="1">
      <c r="A32" s="73" t="s">
        <v>38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66"/>
      <c r="M32" s="66"/>
      <c r="N32" s="31"/>
      <c r="O32" s="31"/>
      <c r="P32" s="31"/>
      <c r="Q32" s="31"/>
      <c r="R32" s="31"/>
      <c r="S32" s="31"/>
    </row>
    <row r="33" spans="1:19" ht="25.5" customHeight="1">
      <c r="A33" s="68" t="s">
        <v>21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2"/>
      <c r="M33" s="62"/>
      <c r="N33" s="10"/>
      <c r="O33" s="10"/>
      <c r="P33" s="10"/>
      <c r="Q33" s="10"/>
      <c r="R33" s="10"/>
      <c r="S33" s="10"/>
    </row>
    <row r="34" spans="1:19" ht="7.5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2"/>
      <c r="M34" s="62"/>
      <c r="N34" s="10"/>
      <c r="O34" s="10"/>
      <c r="P34" s="10"/>
      <c r="Q34" s="10"/>
      <c r="R34" s="10"/>
      <c r="S34" s="10"/>
    </row>
    <row r="35" spans="1:19" s="2" customFormat="1" ht="24" customHeight="1">
      <c r="A35" s="36" t="s">
        <v>18</v>
      </c>
      <c r="B35" s="37" t="s">
        <v>4</v>
      </c>
      <c r="C35" s="38" t="s">
        <v>19</v>
      </c>
      <c r="D35" s="39">
        <v>1</v>
      </c>
      <c r="E35" s="39">
        <v>2</v>
      </c>
      <c r="F35" s="39">
        <v>3</v>
      </c>
      <c r="G35" s="39">
        <v>4</v>
      </c>
      <c r="H35" s="39">
        <v>5</v>
      </c>
      <c r="I35" s="39">
        <v>6</v>
      </c>
      <c r="J35" s="71" t="s">
        <v>3</v>
      </c>
      <c r="K35" s="71"/>
      <c r="L35" s="60"/>
      <c r="M35" s="60"/>
      <c r="N35" s="22"/>
      <c r="O35" s="22"/>
      <c r="P35" s="22"/>
      <c r="Q35" s="22"/>
      <c r="R35" s="22"/>
      <c r="S35" s="24"/>
    </row>
    <row r="36" spans="1:19" s="3" customFormat="1" ht="15.75" customHeight="1">
      <c r="A36" s="45">
        <v>1</v>
      </c>
      <c r="B36" s="42" t="s">
        <v>33</v>
      </c>
      <c r="C36" s="43" t="s">
        <v>14</v>
      </c>
      <c r="D36" s="45">
        <v>99</v>
      </c>
      <c r="E36" s="45">
        <v>99</v>
      </c>
      <c r="F36" s="45">
        <v>99</v>
      </c>
      <c r="G36" s="45">
        <v>99</v>
      </c>
      <c r="H36" s="45">
        <v>99</v>
      </c>
      <c r="I36" s="45">
        <v>98</v>
      </c>
      <c r="J36" s="57">
        <f>SUM(D36:I36)</f>
        <v>593</v>
      </c>
      <c r="K36" s="57"/>
      <c r="L36" s="58">
        <v>28</v>
      </c>
      <c r="M36" s="58"/>
      <c r="N36" s="20"/>
      <c r="O36" s="20"/>
      <c r="P36" s="11"/>
      <c r="Q36" s="11"/>
      <c r="R36" s="11"/>
      <c r="S36" s="11"/>
    </row>
    <row r="37" spans="1:19" s="3" customFormat="1" ht="15.75" customHeight="1">
      <c r="A37" s="45">
        <v>2</v>
      </c>
      <c r="B37" s="42" t="s">
        <v>6</v>
      </c>
      <c r="C37" s="44" t="s">
        <v>13</v>
      </c>
      <c r="D37" s="45">
        <v>97</v>
      </c>
      <c r="E37" s="45">
        <v>100</v>
      </c>
      <c r="F37" s="45">
        <v>98</v>
      </c>
      <c r="G37" s="45">
        <v>98</v>
      </c>
      <c r="H37" s="45">
        <v>100</v>
      </c>
      <c r="I37" s="45">
        <v>99</v>
      </c>
      <c r="J37" s="57">
        <f>SUM(D37:I37)</f>
        <v>592</v>
      </c>
      <c r="K37" s="57"/>
      <c r="L37" s="58">
        <v>30</v>
      </c>
      <c r="M37" s="58"/>
      <c r="N37" s="20"/>
      <c r="O37" s="20"/>
      <c r="P37" s="11"/>
      <c r="Q37" s="11"/>
      <c r="R37" s="11"/>
      <c r="S37" s="11"/>
    </row>
    <row r="38" spans="1:19" s="3" customFormat="1" ht="15.75" customHeight="1">
      <c r="A38" s="45">
        <v>3</v>
      </c>
      <c r="B38" s="42" t="s">
        <v>5</v>
      </c>
      <c r="C38" s="44" t="s">
        <v>12</v>
      </c>
      <c r="D38" s="45">
        <v>99</v>
      </c>
      <c r="E38" s="45">
        <v>95</v>
      </c>
      <c r="F38" s="45">
        <v>99</v>
      </c>
      <c r="G38" s="45">
        <v>99</v>
      </c>
      <c r="H38" s="45">
        <v>100</v>
      </c>
      <c r="I38" s="45">
        <v>94</v>
      </c>
      <c r="J38" s="57">
        <f>SUM(D38:I38)</f>
        <v>586</v>
      </c>
      <c r="K38" s="57"/>
      <c r="L38" s="58">
        <v>35</v>
      </c>
      <c r="M38" s="58"/>
      <c r="N38" s="20"/>
      <c r="O38" s="20"/>
      <c r="P38" s="11"/>
      <c r="Q38" s="11"/>
      <c r="R38" s="11"/>
      <c r="S38" s="11"/>
    </row>
    <row r="39" spans="1:19" s="3" customFormat="1" ht="15.7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60"/>
      <c r="M39" s="60"/>
      <c r="N39" s="20"/>
      <c r="O39" s="20"/>
      <c r="P39" s="11"/>
      <c r="Q39" s="11"/>
      <c r="R39" s="11"/>
      <c r="S39" s="11"/>
    </row>
    <row r="40" spans="1:19" ht="25.5" customHeight="1">
      <c r="A40" s="68" t="s">
        <v>40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2"/>
      <c r="M40" s="62"/>
      <c r="N40" s="10"/>
      <c r="O40" s="10"/>
      <c r="P40" s="10"/>
      <c r="Q40" s="10"/>
      <c r="R40" s="10"/>
      <c r="S40" s="10"/>
    </row>
    <row r="41" spans="1:19" ht="7.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2"/>
      <c r="M41" s="62"/>
      <c r="N41" s="10"/>
      <c r="O41" s="10"/>
      <c r="P41" s="10"/>
      <c r="Q41" s="10"/>
      <c r="R41" s="10"/>
      <c r="S41" s="10"/>
    </row>
    <row r="42" spans="1:19" s="2" customFormat="1" ht="24" customHeight="1">
      <c r="A42" s="36" t="s">
        <v>18</v>
      </c>
      <c r="B42" s="37" t="s">
        <v>4</v>
      </c>
      <c r="C42" s="38" t="s">
        <v>19</v>
      </c>
      <c r="D42" s="39">
        <v>1</v>
      </c>
      <c r="E42" s="39">
        <v>2</v>
      </c>
      <c r="F42" s="39">
        <v>3</v>
      </c>
      <c r="G42" s="39">
        <v>4</v>
      </c>
      <c r="H42" s="39">
        <v>5</v>
      </c>
      <c r="I42" s="39">
        <v>6</v>
      </c>
      <c r="J42" s="71" t="s">
        <v>3</v>
      </c>
      <c r="K42" s="71"/>
      <c r="L42" s="60"/>
      <c r="M42" s="60"/>
      <c r="N42" s="22"/>
      <c r="O42" s="22"/>
      <c r="P42" s="22"/>
      <c r="Q42" s="22"/>
      <c r="R42" s="22"/>
      <c r="S42" s="24"/>
    </row>
    <row r="43" spans="1:19" s="3" customFormat="1" ht="15.75" customHeight="1">
      <c r="A43" s="45">
        <v>1</v>
      </c>
      <c r="B43" s="42" t="s">
        <v>50</v>
      </c>
      <c r="C43" s="44" t="s">
        <v>51</v>
      </c>
      <c r="D43" s="45">
        <v>95</v>
      </c>
      <c r="E43" s="45">
        <v>97</v>
      </c>
      <c r="F43" s="45">
        <v>96</v>
      </c>
      <c r="G43" s="45">
        <v>97</v>
      </c>
      <c r="H43" s="45">
        <v>98</v>
      </c>
      <c r="I43" s="45">
        <v>98</v>
      </c>
      <c r="J43" s="57">
        <f aca="true" t="shared" si="4" ref="J43:J49">SUM(D43:I43)</f>
        <v>581</v>
      </c>
      <c r="K43" s="57"/>
      <c r="L43" s="61">
        <v>21</v>
      </c>
      <c r="M43" s="61"/>
      <c r="N43" s="20"/>
      <c r="O43" s="20"/>
      <c r="P43" s="11"/>
      <c r="Q43" s="11"/>
      <c r="R43" s="11"/>
      <c r="S43" s="11"/>
    </row>
    <row r="44" spans="1:19" s="3" customFormat="1" ht="15.75" customHeight="1">
      <c r="A44" s="45">
        <v>2</v>
      </c>
      <c r="B44" s="42" t="s">
        <v>47</v>
      </c>
      <c r="C44" s="44" t="s">
        <v>34</v>
      </c>
      <c r="D44" s="45">
        <v>97</v>
      </c>
      <c r="E44" s="45">
        <v>97</v>
      </c>
      <c r="F44" s="45">
        <v>99</v>
      </c>
      <c r="G44" s="45">
        <v>94</v>
      </c>
      <c r="H44" s="45">
        <v>97</v>
      </c>
      <c r="I44" s="45">
        <v>96</v>
      </c>
      <c r="J44" s="57">
        <f t="shared" si="4"/>
        <v>580</v>
      </c>
      <c r="K44" s="57"/>
      <c r="L44" s="61">
        <v>22</v>
      </c>
      <c r="M44" s="61"/>
      <c r="N44" s="20"/>
      <c r="O44" s="20"/>
      <c r="P44" s="11"/>
      <c r="Q44" s="11"/>
      <c r="R44" s="11"/>
      <c r="S44" s="11"/>
    </row>
    <row r="45" spans="1:19" s="3" customFormat="1" ht="15.75" customHeight="1">
      <c r="A45" s="45">
        <v>3</v>
      </c>
      <c r="B45" s="42" t="s">
        <v>41</v>
      </c>
      <c r="C45" s="44" t="s">
        <v>45</v>
      </c>
      <c r="D45" s="45">
        <v>97</v>
      </c>
      <c r="E45" s="45">
        <v>97</v>
      </c>
      <c r="F45" s="45">
        <v>98</v>
      </c>
      <c r="G45" s="45">
        <v>96</v>
      </c>
      <c r="H45" s="45">
        <v>97</v>
      </c>
      <c r="I45" s="45">
        <v>95</v>
      </c>
      <c r="J45" s="57">
        <f t="shared" si="4"/>
        <v>580</v>
      </c>
      <c r="K45" s="57"/>
      <c r="L45" s="61">
        <v>23</v>
      </c>
      <c r="M45" s="61"/>
      <c r="N45" s="20"/>
      <c r="O45" s="20"/>
      <c r="P45" s="11"/>
      <c r="Q45" s="11"/>
      <c r="R45" s="11"/>
      <c r="S45" s="11"/>
    </row>
    <row r="46" spans="1:19" s="3" customFormat="1" ht="15.75" customHeight="1">
      <c r="A46" s="45">
        <v>4</v>
      </c>
      <c r="B46" s="42" t="s">
        <v>42</v>
      </c>
      <c r="C46" s="44" t="s">
        <v>25</v>
      </c>
      <c r="D46" s="45">
        <v>97</v>
      </c>
      <c r="E46" s="45">
        <v>94</v>
      </c>
      <c r="F46" s="45">
        <v>97</v>
      </c>
      <c r="G46" s="45">
        <v>97</v>
      </c>
      <c r="H46" s="45">
        <v>97</v>
      </c>
      <c r="I46" s="45">
        <v>96</v>
      </c>
      <c r="J46" s="57">
        <f t="shared" si="4"/>
        <v>578</v>
      </c>
      <c r="K46" s="57"/>
      <c r="L46" s="61">
        <v>24</v>
      </c>
      <c r="M46" s="61"/>
      <c r="N46" s="20"/>
      <c r="O46" s="20"/>
      <c r="P46" s="11"/>
      <c r="Q46" s="11"/>
      <c r="R46" s="11"/>
      <c r="S46" s="11"/>
    </row>
    <row r="47" spans="1:19" s="3" customFormat="1" ht="15.75" customHeight="1">
      <c r="A47" s="45">
        <v>5</v>
      </c>
      <c r="B47" s="42" t="s">
        <v>46</v>
      </c>
      <c r="C47" s="44" t="s">
        <v>45</v>
      </c>
      <c r="D47" s="45">
        <v>95</v>
      </c>
      <c r="E47" s="45">
        <v>99</v>
      </c>
      <c r="F47" s="45">
        <v>96</v>
      </c>
      <c r="G47" s="45">
        <v>97</v>
      </c>
      <c r="H47" s="45">
        <v>96</v>
      </c>
      <c r="I47" s="45">
        <v>94</v>
      </c>
      <c r="J47" s="57">
        <f t="shared" si="4"/>
        <v>577</v>
      </c>
      <c r="K47" s="57"/>
      <c r="L47" s="61">
        <v>25</v>
      </c>
      <c r="M47" s="61"/>
      <c r="N47" s="20"/>
      <c r="O47" s="20"/>
      <c r="P47" s="11"/>
      <c r="Q47" s="11"/>
      <c r="R47" s="11"/>
      <c r="S47" s="11"/>
    </row>
    <row r="48" spans="1:19" s="3" customFormat="1" ht="15.75" customHeight="1">
      <c r="A48" s="45">
        <v>6</v>
      </c>
      <c r="B48" s="42" t="s">
        <v>43</v>
      </c>
      <c r="C48" s="44" t="s">
        <v>25</v>
      </c>
      <c r="D48" s="45">
        <v>93</v>
      </c>
      <c r="E48" s="45">
        <v>96</v>
      </c>
      <c r="F48" s="45">
        <v>94</v>
      </c>
      <c r="G48" s="45">
        <v>99</v>
      </c>
      <c r="H48" s="45">
        <v>96</v>
      </c>
      <c r="I48" s="45">
        <v>97</v>
      </c>
      <c r="J48" s="57">
        <f t="shared" si="4"/>
        <v>575</v>
      </c>
      <c r="K48" s="57"/>
      <c r="L48" s="61">
        <v>27</v>
      </c>
      <c r="M48" s="61"/>
      <c r="N48" s="20"/>
      <c r="O48" s="20"/>
      <c r="P48" s="11"/>
      <c r="Q48" s="11"/>
      <c r="R48" s="11"/>
      <c r="S48" s="11"/>
    </row>
    <row r="49" spans="1:19" s="3" customFormat="1" ht="15.75" customHeight="1">
      <c r="A49" s="45">
        <v>7</v>
      </c>
      <c r="B49" s="42" t="s">
        <v>44</v>
      </c>
      <c r="C49" s="44" t="s">
        <v>25</v>
      </c>
      <c r="D49" s="45">
        <v>98</v>
      </c>
      <c r="E49" s="45">
        <v>94</v>
      </c>
      <c r="F49" s="45">
        <v>94</v>
      </c>
      <c r="G49" s="45">
        <v>98</v>
      </c>
      <c r="H49" s="45">
        <v>94</v>
      </c>
      <c r="I49" s="45">
        <v>95</v>
      </c>
      <c r="J49" s="57">
        <f t="shared" si="4"/>
        <v>573</v>
      </c>
      <c r="K49" s="57"/>
      <c r="L49" s="58">
        <v>36</v>
      </c>
      <c r="M49" s="58"/>
      <c r="N49" s="20"/>
      <c r="O49" s="20"/>
      <c r="P49" s="11"/>
      <c r="Q49" s="11"/>
      <c r="R49" s="11"/>
      <c r="S49" s="11"/>
    </row>
    <row r="50" spans="1:19" s="3" customFormat="1" ht="15.7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60"/>
      <c r="M50" s="60"/>
      <c r="N50" s="20"/>
      <c r="O50" s="20"/>
      <c r="P50" s="11"/>
      <c r="Q50" s="11"/>
      <c r="R50" s="11"/>
      <c r="S50" s="11"/>
    </row>
    <row r="51" spans="1:19" ht="25.5" customHeight="1">
      <c r="A51" s="68" t="s">
        <v>22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0"/>
      <c r="M51" s="60"/>
      <c r="N51" s="48"/>
      <c r="O51" s="48"/>
      <c r="P51" s="10"/>
      <c r="Q51" s="10"/>
      <c r="R51" s="10"/>
      <c r="S51" s="10"/>
    </row>
    <row r="52" spans="1:19" ht="7.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0"/>
      <c r="M52" s="60"/>
      <c r="N52" s="48"/>
      <c r="O52" s="48"/>
      <c r="P52" s="10"/>
      <c r="Q52" s="10"/>
      <c r="R52" s="10"/>
      <c r="S52" s="10"/>
    </row>
    <row r="53" spans="1:19" s="2" customFormat="1" ht="24" customHeight="1">
      <c r="A53" s="36" t="s">
        <v>18</v>
      </c>
      <c r="B53" s="37" t="s">
        <v>4</v>
      </c>
      <c r="C53" s="38" t="s">
        <v>19</v>
      </c>
      <c r="D53" s="39">
        <v>1</v>
      </c>
      <c r="E53" s="39">
        <v>2</v>
      </c>
      <c r="F53" s="39">
        <v>3</v>
      </c>
      <c r="G53" s="39">
        <v>4</v>
      </c>
      <c r="H53" s="39">
        <v>5</v>
      </c>
      <c r="I53" s="39">
        <v>6</v>
      </c>
      <c r="J53" s="71" t="s">
        <v>3</v>
      </c>
      <c r="K53" s="71"/>
      <c r="L53" s="60"/>
      <c r="M53" s="60"/>
      <c r="N53" s="20"/>
      <c r="O53" s="20"/>
      <c r="P53" s="22"/>
      <c r="Q53" s="22"/>
      <c r="R53" s="22"/>
      <c r="S53" s="24"/>
    </row>
    <row r="54" spans="1:19" s="3" customFormat="1" ht="15.75" customHeight="1">
      <c r="A54" s="45">
        <v>1</v>
      </c>
      <c r="B54" s="42" t="s">
        <v>35</v>
      </c>
      <c r="C54" s="44" t="s">
        <v>13</v>
      </c>
      <c r="D54" s="45">
        <v>96</v>
      </c>
      <c r="E54" s="45">
        <v>100</v>
      </c>
      <c r="F54" s="45">
        <v>98</v>
      </c>
      <c r="G54" s="45">
        <v>98</v>
      </c>
      <c r="H54" s="45">
        <v>97</v>
      </c>
      <c r="I54" s="45">
        <v>94</v>
      </c>
      <c r="J54" s="57">
        <f>SUM(D54:I54)</f>
        <v>583</v>
      </c>
      <c r="K54" s="57"/>
      <c r="L54" s="58">
        <v>31</v>
      </c>
      <c r="M54" s="58"/>
      <c r="N54" s="20"/>
      <c r="O54" s="20"/>
      <c r="P54" s="11"/>
      <c r="Q54" s="11"/>
      <c r="R54" s="11"/>
      <c r="S54" s="11"/>
    </row>
    <row r="55" spans="1:19" s="3" customFormat="1" ht="15.75" customHeight="1">
      <c r="A55" s="45">
        <v>2</v>
      </c>
      <c r="B55" s="42" t="s">
        <v>10</v>
      </c>
      <c r="C55" s="44" t="s">
        <v>11</v>
      </c>
      <c r="D55" s="45">
        <v>93</v>
      </c>
      <c r="E55" s="45">
        <v>95</v>
      </c>
      <c r="F55" s="45">
        <v>95</v>
      </c>
      <c r="G55" s="45">
        <v>96</v>
      </c>
      <c r="H55" s="45">
        <v>96</v>
      </c>
      <c r="I55" s="45">
        <v>92</v>
      </c>
      <c r="J55" s="57">
        <f>SUM(D55:I55)</f>
        <v>567</v>
      </c>
      <c r="K55" s="57"/>
      <c r="L55" s="58">
        <v>32</v>
      </c>
      <c r="M55" s="58"/>
      <c r="N55" s="20"/>
      <c r="O55" s="20"/>
      <c r="P55" s="11"/>
      <c r="Q55" s="11"/>
      <c r="R55" s="11"/>
      <c r="S55" s="11"/>
    </row>
    <row r="56" spans="1:19" s="3" customFormat="1" ht="15.7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8"/>
      <c r="M56" s="58"/>
      <c r="N56" s="20"/>
      <c r="O56" s="20"/>
      <c r="P56" s="11"/>
      <c r="Q56" s="11"/>
      <c r="R56" s="11"/>
      <c r="S56" s="11"/>
    </row>
    <row r="57" spans="1:19" ht="25.5" customHeight="1">
      <c r="A57" s="68" t="s">
        <v>23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58"/>
      <c r="M57" s="58"/>
      <c r="N57" s="48"/>
      <c r="O57" s="48"/>
      <c r="P57" s="10"/>
      <c r="Q57" s="10"/>
      <c r="R57" s="10"/>
      <c r="S57" s="10"/>
    </row>
    <row r="58" spans="1:19" ht="7.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58"/>
      <c r="M58" s="58"/>
      <c r="N58" s="48"/>
      <c r="O58" s="48"/>
      <c r="P58" s="10"/>
      <c r="Q58" s="10"/>
      <c r="R58" s="10"/>
      <c r="S58" s="10"/>
    </row>
    <row r="59" spans="1:19" s="2" customFormat="1" ht="24" customHeight="1">
      <c r="A59" s="36" t="s">
        <v>18</v>
      </c>
      <c r="B59" s="37" t="s">
        <v>4</v>
      </c>
      <c r="C59" s="38" t="s">
        <v>19</v>
      </c>
      <c r="D59" s="39">
        <v>1</v>
      </c>
      <c r="E59" s="39">
        <v>2</v>
      </c>
      <c r="F59" s="39">
        <v>3</v>
      </c>
      <c r="G59" s="39">
        <v>4</v>
      </c>
      <c r="H59" s="39">
        <v>5</v>
      </c>
      <c r="I59" s="39">
        <v>6</v>
      </c>
      <c r="J59" s="71" t="s">
        <v>3</v>
      </c>
      <c r="K59" s="71"/>
      <c r="L59" s="58"/>
      <c r="M59" s="58"/>
      <c r="N59" s="20"/>
      <c r="O59" s="20"/>
      <c r="P59" s="22"/>
      <c r="Q59" s="22"/>
      <c r="R59" s="22"/>
      <c r="S59" s="24"/>
    </row>
    <row r="60" spans="1:19" s="3" customFormat="1" ht="15.75" customHeight="1">
      <c r="A60" s="45">
        <v>1</v>
      </c>
      <c r="B60" s="42" t="s">
        <v>8</v>
      </c>
      <c r="C60" s="44" t="s">
        <v>12</v>
      </c>
      <c r="D60" s="45">
        <v>96</v>
      </c>
      <c r="E60" s="45">
        <v>98</v>
      </c>
      <c r="F60" s="45">
        <v>97</v>
      </c>
      <c r="G60" s="45">
        <v>97</v>
      </c>
      <c r="H60" s="45">
        <v>99</v>
      </c>
      <c r="I60" s="45">
        <v>98</v>
      </c>
      <c r="J60" s="57">
        <f>SUM(D60:I60)</f>
        <v>585</v>
      </c>
      <c r="K60" s="57"/>
      <c r="L60" s="58">
        <v>33</v>
      </c>
      <c r="M60" s="58"/>
      <c r="N60" s="20"/>
      <c r="O60" s="20"/>
      <c r="P60" s="11"/>
      <c r="Q60" s="11"/>
      <c r="R60" s="11"/>
      <c r="S60" s="11"/>
    </row>
    <row r="61" spans="1:19" s="3" customFormat="1" ht="15.75" customHeight="1">
      <c r="A61" s="45">
        <v>2</v>
      </c>
      <c r="B61" s="42" t="s">
        <v>48</v>
      </c>
      <c r="C61" s="44" t="s">
        <v>49</v>
      </c>
      <c r="D61" s="45">
        <v>95</v>
      </c>
      <c r="E61" s="45">
        <v>98</v>
      </c>
      <c r="F61" s="45">
        <v>97</v>
      </c>
      <c r="G61" s="45">
        <v>98</v>
      </c>
      <c r="H61" s="45">
        <v>97</v>
      </c>
      <c r="I61" s="45">
        <v>97</v>
      </c>
      <c r="J61" s="57">
        <f>SUM(D61:I61)</f>
        <v>582</v>
      </c>
      <c r="K61" s="57"/>
      <c r="L61" s="58">
        <v>34</v>
      </c>
      <c r="M61" s="58"/>
      <c r="N61" s="20"/>
      <c r="O61" s="20"/>
      <c r="P61" s="11"/>
      <c r="Q61" s="11"/>
      <c r="R61" s="11"/>
      <c r="S61" s="11"/>
    </row>
    <row r="62" spans="1:19" s="3" customFormat="1" ht="15" customHeight="1">
      <c r="A62" s="18"/>
      <c r="B62" s="26"/>
      <c r="C62" s="19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1:19" s="3" customFormat="1" ht="15">
      <c r="A63" s="18"/>
      <c r="B63" s="26"/>
      <c r="C63" s="19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1:19" s="3" customFormat="1" ht="15">
      <c r="A64" s="18"/>
      <c r="B64" s="26"/>
      <c r="C64" s="19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1:19" ht="15">
      <c r="A65" s="15"/>
      <c r="B65" s="27"/>
      <c r="C65" s="16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ht="15">
      <c r="A66" s="15"/>
      <c r="B66" s="27"/>
      <c r="C66" s="16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ht="15">
      <c r="A67" s="15"/>
      <c r="B67" s="27"/>
      <c r="C67" s="16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ht="15">
      <c r="A68" s="15"/>
      <c r="B68" s="27"/>
      <c r="C68" s="16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:19" ht="15">
      <c r="A69" s="15"/>
      <c r="B69" s="27"/>
      <c r="C69" s="16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ht="15">
      <c r="A70" s="15"/>
      <c r="B70" s="27"/>
      <c r="C70" s="16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1:19" ht="15">
      <c r="A71" s="15"/>
      <c r="B71" s="27"/>
      <c r="C71" s="16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:19" ht="15">
      <c r="A72" s="15"/>
      <c r="B72" s="27"/>
      <c r="C72" s="16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1:19" ht="15">
      <c r="A73" s="15"/>
      <c r="B73" s="27"/>
      <c r="C73" s="16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</sheetData>
  <sheetProtection/>
  <mergeCells count="102">
    <mergeCell ref="L55:M55"/>
    <mergeCell ref="J47:K47"/>
    <mergeCell ref="A58:K58"/>
    <mergeCell ref="J59:K59"/>
    <mergeCell ref="L47:M47"/>
    <mergeCell ref="L48:M48"/>
    <mergeCell ref="J60:K60"/>
    <mergeCell ref="L60:M60"/>
    <mergeCell ref="L57:M57"/>
    <mergeCell ref="L58:M58"/>
    <mergeCell ref="L59:M59"/>
    <mergeCell ref="L54:M54"/>
    <mergeCell ref="L37:M37"/>
    <mergeCell ref="A32:K32"/>
    <mergeCell ref="J61:K61"/>
    <mergeCell ref="L61:M61"/>
    <mergeCell ref="A57:K57"/>
    <mergeCell ref="M28:N28"/>
    <mergeCell ref="A33:K33"/>
    <mergeCell ref="A34:K34"/>
    <mergeCell ref="J54:K54"/>
    <mergeCell ref="J55:K55"/>
    <mergeCell ref="A10:S10"/>
    <mergeCell ref="M21:N21"/>
    <mergeCell ref="O28:P28"/>
    <mergeCell ref="M29:N29"/>
    <mergeCell ref="O29:P29"/>
    <mergeCell ref="J38:K38"/>
    <mergeCell ref="L38:M38"/>
    <mergeCell ref="J36:K36"/>
    <mergeCell ref="L36:M36"/>
    <mergeCell ref="J37:K37"/>
    <mergeCell ref="G21:I21"/>
    <mergeCell ref="J21:L21"/>
    <mergeCell ref="D6:H6"/>
    <mergeCell ref="I6:M6"/>
    <mergeCell ref="N6:R6"/>
    <mergeCell ref="M22:N22"/>
    <mergeCell ref="O22:P22"/>
    <mergeCell ref="O19:P19"/>
    <mergeCell ref="A9:S9"/>
    <mergeCell ref="A19:N19"/>
    <mergeCell ref="J43:K43"/>
    <mergeCell ref="J44:K44"/>
    <mergeCell ref="M23:N23"/>
    <mergeCell ref="O23:P23"/>
    <mergeCell ref="A2:S2"/>
    <mergeCell ref="A3:S3"/>
    <mergeCell ref="A4:S4"/>
    <mergeCell ref="A5:S5"/>
    <mergeCell ref="A20:S20"/>
    <mergeCell ref="D21:F21"/>
    <mergeCell ref="L42:M42"/>
    <mergeCell ref="L43:M43"/>
    <mergeCell ref="O21:P21"/>
    <mergeCell ref="A31:K31"/>
    <mergeCell ref="A52:K52"/>
    <mergeCell ref="J53:K53"/>
    <mergeCell ref="A51:K51"/>
    <mergeCell ref="A39:K39"/>
    <mergeCell ref="A41:K41"/>
    <mergeCell ref="J42:K42"/>
    <mergeCell ref="J27:L27"/>
    <mergeCell ref="M27:N27"/>
    <mergeCell ref="J35:K35"/>
    <mergeCell ref="L35:M35"/>
    <mergeCell ref="L52:M52"/>
    <mergeCell ref="L53:M53"/>
    <mergeCell ref="L51:M51"/>
    <mergeCell ref="L39:M39"/>
    <mergeCell ref="L40:M40"/>
    <mergeCell ref="L41:M41"/>
    <mergeCell ref="L32:M32"/>
    <mergeCell ref="L31:M31"/>
    <mergeCell ref="A25:N25"/>
    <mergeCell ref="A40:K40"/>
    <mergeCell ref="O24:P24"/>
    <mergeCell ref="O25:P25"/>
    <mergeCell ref="O26:P26"/>
    <mergeCell ref="O27:P27"/>
    <mergeCell ref="D27:F27"/>
    <mergeCell ref="G27:I27"/>
    <mergeCell ref="A11:S11"/>
    <mergeCell ref="D12:H12"/>
    <mergeCell ref="I12:M12"/>
    <mergeCell ref="N12:R12"/>
    <mergeCell ref="A26:N26"/>
    <mergeCell ref="A56:K56"/>
    <mergeCell ref="L56:M56"/>
    <mergeCell ref="A24:N24"/>
    <mergeCell ref="L33:M33"/>
    <mergeCell ref="L34:M34"/>
    <mergeCell ref="J48:K48"/>
    <mergeCell ref="J49:K49"/>
    <mergeCell ref="L49:M49"/>
    <mergeCell ref="A50:K50"/>
    <mergeCell ref="L50:M50"/>
    <mergeCell ref="L44:M44"/>
    <mergeCell ref="J45:K45"/>
    <mergeCell ref="L45:M45"/>
    <mergeCell ref="J46:K46"/>
    <mergeCell ref="L46:M46"/>
  </mergeCells>
  <printOptions/>
  <pageMargins left="0.84" right="0.44" top="0.46" bottom="0.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zoomScale="90" zoomScaleNormal="90" zoomScalePageLayoutView="0" workbookViewId="0" topLeftCell="A1">
      <selection activeCell="O13" sqref="O13"/>
    </sheetView>
  </sheetViews>
  <sheetFormatPr defaultColWidth="8.796875" defaultRowHeight="15"/>
  <cols>
    <col min="1" max="1" width="5.296875" style="0" customWidth="1"/>
    <col min="2" max="2" width="25.3984375" style="25" customWidth="1"/>
    <col min="3" max="3" width="16.796875" style="6" customWidth="1"/>
    <col min="4" max="9" width="3.796875" style="0" customWidth="1"/>
    <col min="10" max="10" width="7.59765625" style="0" customWidth="1"/>
    <col min="11" max="11" width="3.8984375" style="0" customWidth="1"/>
    <col min="12" max="17" width="3.796875" style="0" customWidth="1"/>
    <col min="18" max="18" width="8.3984375" style="0" customWidth="1"/>
  </cols>
  <sheetData>
    <row r="1" spans="1:10" ht="18" customHeight="1">
      <c r="A1" s="9"/>
      <c r="B1" s="49"/>
      <c r="C1" s="9"/>
      <c r="D1" s="9"/>
      <c r="E1" s="9"/>
      <c r="F1" s="9"/>
      <c r="G1" s="9"/>
      <c r="H1" s="9"/>
      <c r="I1" s="9"/>
      <c r="J1" s="9"/>
    </row>
    <row r="2" spans="1:18" s="3" customFormat="1" ht="43.5" customHeight="1">
      <c r="A2" s="72" t="s">
        <v>16</v>
      </c>
      <c r="B2" s="72"/>
      <c r="C2" s="72"/>
      <c r="D2" s="72"/>
      <c r="E2" s="72"/>
      <c r="F2" s="72"/>
      <c r="G2" s="72"/>
      <c r="H2" s="72"/>
      <c r="I2" s="72"/>
      <c r="J2" s="72"/>
      <c r="K2" s="30"/>
      <c r="L2" s="30"/>
      <c r="M2" s="30"/>
      <c r="N2" s="30"/>
      <c r="O2" s="30"/>
      <c r="P2" s="30"/>
      <c r="Q2" s="30"/>
      <c r="R2" s="30"/>
    </row>
    <row r="3" spans="1:18" s="3" customFormat="1" ht="17.25" customHeight="1">
      <c r="A3" s="73" t="s">
        <v>38</v>
      </c>
      <c r="B3" s="73"/>
      <c r="C3" s="73"/>
      <c r="D3" s="73"/>
      <c r="E3" s="73"/>
      <c r="F3" s="73"/>
      <c r="G3" s="73"/>
      <c r="H3" s="73"/>
      <c r="I3" s="73"/>
      <c r="J3" s="73"/>
      <c r="K3" s="31"/>
      <c r="L3" s="31"/>
      <c r="M3" s="31"/>
      <c r="N3" s="31"/>
      <c r="O3" s="31"/>
      <c r="P3" s="31"/>
      <c r="Q3" s="31"/>
      <c r="R3" s="31"/>
    </row>
    <row r="4" spans="1:18" ht="25.5" customHeight="1">
      <c r="A4" s="68" t="s">
        <v>24</v>
      </c>
      <c r="B4" s="68"/>
      <c r="C4" s="68"/>
      <c r="D4" s="68"/>
      <c r="E4" s="68"/>
      <c r="F4" s="68"/>
      <c r="G4" s="68"/>
      <c r="H4" s="68"/>
      <c r="I4" s="68"/>
      <c r="J4" s="68"/>
      <c r="K4" s="10"/>
      <c r="L4" s="10"/>
      <c r="M4" s="10"/>
      <c r="N4" s="10"/>
      <c r="O4" s="10"/>
      <c r="P4" s="10"/>
      <c r="Q4" s="10"/>
      <c r="R4" s="10"/>
    </row>
    <row r="5" spans="1:18" ht="7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10"/>
      <c r="L5" s="10"/>
      <c r="M5" s="10"/>
      <c r="N5" s="10"/>
      <c r="O5" s="10"/>
      <c r="P5" s="10"/>
      <c r="Q5" s="10"/>
      <c r="R5" s="10"/>
    </row>
    <row r="6" spans="1:18" s="2" customFormat="1" ht="24" customHeight="1">
      <c r="A6" s="36" t="s">
        <v>18</v>
      </c>
      <c r="B6" s="37" t="s">
        <v>4</v>
      </c>
      <c r="C6" s="38" t="s">
        <v>19</v>
      </c>
      <c r="D6" s="39">
        <v>1</v>
      </c>
      <c r="E6" s="39">
        <v>2</v>
      </c>
      <c r="F6" s="39">
        <v>3</v>
      </c>
      <c r="G6" s="39">
        <v>4</v>
      </c>
      <c r="H6" s="39">
        <v>5</v>
      </c>
      <c r="I6" s="39">
        <v>6</v>
      </c>
      <c r="J6" s="40" t="s">
        <v>3</v>
      </c>
      <c r="K6" s="22"/>
      <c r="L6" s="22"/>
      <c r="M6" s="22"/>
      <c r="N6" s="22"/>
      <c r="O6" s="22"/>
      <c r="P6" s="22"/>
      <c r="Q6" s="22"/>
      <c r="R6" s="24"/>
    </row>
    <row r="7" spans="1:18" s="7" customFormat="1" ht="15.75" customHeight="1">
      <c r="A7" s="41">
        <v>1</v>
      </c>
      <c r="B7" s="42" t="s">
        <v>60</v>
      </c>
      <c r="C7" s="43" t="s">
        <v>61</v>
      </c>
      <c r="D7" s="41">
        <v>92</v>
      </c>
      <c r="E7" s="41">
        <v>95</v>
      </c>
      <c r="F7" s="41">
        <v>89</v>
      </c>
      <c r="G7" s="41">
        <v>91</v>
      </c>
      <c r="H7" s="41">
        <v>91</v>
      </c>
      <c r="I7" s="41">
        <v>86</v>
      </c>
      <c r="J7" s="47">
        <f aca="true" t="shared" si="0" ref="J7:J21">SUM(D7:I7)</f>
        <v>544</v>
      </c>
      <c r="K7" s="32"/>
      <c r="L7" s="32"/>
      <c r="M7" s="32"/>
      <c r="N7" s="32"/>
      <c r="O7" s="32"/>
      <c r="P7" s="32"/>
      <c r="Q7" s="32"/>
      <c r="R7" s="32"/>
    </row>
    <row r="8" spans="1:18" s="7" customFormat="1" ht="15.75" customHeight="1">
      <c r="A8" s="41">
        <v>2</v>
      </c>
      <c r="B8" s="42" t="s">
        <v>28</v>
      </c>
      <c r="C8" s="43" t="s">
        <v>13</v>
      </c>
      <c r="D8" s="41">
        <v>90</v>
      </c>
      <c r="E8" s="41">
        <v>86</v>
      </c>
      <c r="F8" s="41">
        <v>89</v>
      </c>
      <c r="G8" s="41">
        <v>88</v>
      </c>
      <c r="H8" s="41">
        <v>90</v>
      </c>
      <c r="I8" s="41">
        <v>92</v>
      </c>
      <c r="J8" s="47">
        <f t="shared" si="0"/>
        <v>535</v>
      </c>
      <c r="K8" s="32"/>
      <c r="L8" s="32"/>
      <c r="M8" s="32"/>
      <c r="N8" s="32"/>
      <c r="O8" s="32"/>
      <c r="P8" s="32"/>
      <c r="Q8" s="32"/>
      <c r="R8" s="32"/>
    </row>
    <row r="9" spans="1:18" s="7" customFormat="1" ht="15.75" customHeight="1">
      <c r="A9" s="41">
        <v>3</v>
      </c>
      <c r="B9" s="42" t="s">
        <v>27</v>
      </c>
      <c r="C9" s="43" t="s">
        <v>13</v>
      </c>
      <c r="D9" s="41">
        <v>90</v>
      </c>
      <c r="E9" s="41">
        <v>93</v>
      </c>
      <c r="F9" s="41">
        <v>91</v>
      </c>
      <c r="G9" s="41">
        <v>88</v>
      </c>
      <c r="H9" s="41">
        <v>83</v>
      </c>
      <c r="I9" s="41">
        <v>90</v>
      </c>
      <c r="J9" s="47">
        <f t="shared" si="0"/>
        <v>535</v>
      </c>
      <c r="K9" s="32"/>
      <c r="L9" s="32"/>
      <c r="M9" s="32"/>
      <c r="N9" s="32"/>
      <c r="O9" s="32"/>
      <c r="P9" s="32"/>
      <c r="Q9" s="32"/>
      <c r="R9" s="32"/>
    </row>
    <row r="10" spans="1:18" s="7" customFormat="1" ht="15.75" customHeight="1">
      <c r="A10" s="41">
        <v>4</v>
      </c>
      <c r="B10" s="42" t="s">
        <v>63</v>
      </c>
      <c r="C10" s="43" t="s">
        <v>61</v>
      </c>
      <c r="D10" s="41">
        <v>88</v>
      </c>
      <c r="E10" s="41">
        <v>89</v>
      </c>
      <c r="F10" s="41">
        <v>90</v>
      </c>
      <c r="G10" s="41">
        <v>88</v>
      </c>
      <c r="H10" s="41">
        <v>84</v>
      </c>
      <c r="I10" s="41">
        <v>92</v>
      </c>
      <c r="J10" s="47">
        <f t="shared" si="0"/>
        <v>531</v>
      </c>
      <c r="K10" s="32"/>
      <c r="L10" s="32"/>
      <c r="M10" s="32"/>
      <c r="N10" s="32"/>
      <c r="O10" s="32"/>
      <c r="P10" s="32"/>
      <c r="Q10" s="32"/>
      <c r="R10" s="32"/>
    </row>
    <row r="11" spans="1:18" s="7" customFormat="1" ht="15.75" customHeight="1">
      <c r="A11" s="41">
        <v>5</v>
      </c>
      <c r="B11" s="42" t="s">
        <v>55</v>
      </c>
      <c r="C11" s="43" t="s">
        <v>56</v>
      </c>
      <c r="D11" s="41">
        <v>88</v>
      </c>
      <c r="E11" s="41">
        <v>91</v>
      </c>
      <c r="F11" s="41">
        <v>87</v>
      </c>
      <c r="G11" s="41">
        <v>89</v>
      </c>
      <c r="H11" s="41">
        <v>90</v>
      </c>
      <c r="I11" s="41">
        <v>86</v>
      </c>
      <c r="J11" s="47">
        <f t="shared" si="0"/>
        <v>531</v>
      </c>
      <c r="K11" s="32"/>
      <c r="L11" s="32"/>
      <c r="M11" s="32"/>
      <c r="N11" s="32"/>
      <c r="O11" s="32"/>
      <c r="P11" s="32"/>
      <c r="Q11" s="32"/>
      <c r="R11" s="32"/>
    </row>
    <row r="12" spans="1:18" s="7" customFormat="1" ht="15.75" customHeight="1">
      <c r="A12" s="41">
        <v>6</v>
      </c>
      <c r="B12" s="42" t="s">
        <v>26</v>
      </c>
      <c r="C12" s="44" t="s">
        <v>31</v>
      </c>
      <c r="D12" s="41">
        <v>84</v>
      </c>
      <c r="E12" s="41">
        <v>87</v>
      </c>
      <c r="F12" s="41">
        <v>86</v>
      </c>
      <c r="G12" s="41">
        <v>93</v>
      </c>
      <c r="H12" s="41">
        <v>90</v>
      </c>
      <c r="I12" s="41">
        <v>87</v>
      </c>
      <c r="J12" s="47">
        <f t="shared" si="0"/>
        <v>527</v>
      </c>
      <c r="K12" s="32"/>
      <c r="L12" s="32"/>
      <c r="M12" s="32"/>
      <c r="N12" s="32"/>
      <c r="O12" s="32"/>
      <c r="P12" s="32"/>
      <c r="Q12" s="32"/>
      <c r="R12" s="32"/>
    </row>
    <row r="13" spans="1:18" s="7" customFormat="1" ht="15.75" customHeight="1">
      <c r="A13" s="41">
        <v>7</v>
      </c>
      <c r="B13" s="42" t="s">
        <v>62</v>
      </c>
      <c r="C13" s="43" t="s">
        <v>15</v>
      </c>
      <c r="D13" s="41">
        <v>88</v>
      </c>
      <c r="E13" s="41">
        <v>85</v>
      </c>
      <c r="F13" s="41">
        <v>84</v>
      </c>
      <c r="G13" s="41">
        <v>95</v>
      </c>
      <c r="H13" s="41">
        <v>89</v>
      </c>
      <c r="I13" s="41">
        <v>83</v>
      </c>
      <c r="J13" s="47">
        <f t="shared" si="0"/>
        <v>524</v>
      </c>
      <c r="K13" s="32"/>
      <c r="L13" s="32"/>
      <c r="M13" s="32"/>
      <c r="N13" s="32"/>
      <c r="O13" s="32"/>
      <c r="P13" s="32"/>
      <c r="Q13" s="32"/>
      <c r="R13" s="32"/>
    </row>
    <row r="14" spans="1:18" s="7" customFormat="1" ht="15.75" customHeight="1">
      <c r="A14" s="41">
        <v>8</v>
      </c>
      <c r="B14" s="42" t="s">
        <v>65</v>
      </c>
      <c r="C14" s="43" t="s">
        <v>15</v>
      </c>
      <c r="D14" s="41">
        <v>90</v>
      </c>
      <c r="E14" s="41">
        <v>82</v>
      </c>
      <c r="F14" s="41">
        <v>84</v>
      </c>
      <c r="G14" s="41">
        <v>85</v>
      </c>
      <c r="H14" s="41">
        <v>88</v>
      </c>
      <c r="I14" s="41">
        <v>93</v>
      </c>
      <c r="J14" s="47">
        <f t="shared" si="0"/>
        <v>522</v>
      </c>
      <c r="K14" s="32"/>
      <c r="L14" s="32"/>
      <c r="M14" s="32"/>
      <c r="N14" s="32"/>
      <c r="O14" s="32"/>
      <c r="P14" s="32"/>
      <c r="Q14" s="32"/>
      <c r="R14" s="32"/>
    </row>
    <row r="15" spans="1:18" s="7" customFormat="1" ht="15.75" customHeight="1">
      <c r="A15" s="41">
        <v>9</v>
      </c>
      <c r="B15" s="42" t="s">
        <v>30</v>
      </c>
      <c r="C15" s="43" t="s">
        <v>15</v>
      </c>
      <c r="D15" s="41">
        <v>91</v>
      </c>
      <c r="E15" s="41">
        <v>83</v>
      </c>
      <c r="F15" s="41">
        <v>85</v>
      </c>
      <c r="G15" s="41">
        <v>84</v>
      </c>
      <c r="H15" s="41">
        <v>84</v>
      </c>
      <c r="I15" s="41">
        <v>94</v>
      </c>
      <c r="J15" s="47">
        <f t="shared" si="0"/>
        <v>521</v>
      </c>
      <c r="K15" s="32"/>
      <c r="L15" s="32"/>
      <c r="M15" s="32"/>
      <c r="N15" s="32"/>
      <c r="O15" s="32"/>
      <c r="P15" s="32"/>
      <c r="Q15" s="32"/>
      <c r="R15" s="32"/>
    </row>
    <row r="16" spans="1:18" s="7" customFormat="1" ht="15.75" customHeight="1">
      <c r="A16" s="41">
        <v>10</v>
      </c>
      <c r="B16" s="42" t="s">
        <v>54</v>
      </c>
      <c r="C16" s="43" t="s">
        <v>32</v>
      </c>
      <c r="D16" s="41">
        <v>80</v>
      </c>
      <c r="E16" s="41">
        <v>87</v>
      </c>
      <c r="F16" s="41">
        <v>88</v>
      </c>
      <c r="G16" s="41">
        <v>89</v>
      </c>
      <c r="H16" s="41">
        <v>89</v>
      </c>
      <c r="I16" s="41">
        <v>84</v>
      </c>
      <c r="J16" s="47">
        <f t="shared" si="0"/>
        <v>517</v>
      </c>
      <c r="K16" s="32"/>
      <c r="L16" s="32"/>
      <c r="M16" s="32"/>
      <c r="N16" s="32"/>
      <c r="O16" s="32"/>
      <c r="P16" s="32"/>
      <c r="Q16" s="32"/>
      <c r="R16" s="32"/>
    </row>
    <row r="17" spans="1:18" s="7" customFormat="1" ht="15.75" customHeight="1">
      <c r="A17" s="41">
        <v>8</v>
      </c>
      <c r="B17" s="42" t="s">
        <v>59</v>
      </c>
      <c r="C17" s="44" t="s">
        <v>15</v>
      </c>
      <c r="D17" s="41">
        <v>85</v>
      </c>
      <c r="E17" s="41">
        <v>86</v>
      </c>
      <c r="F17" s="41">
        <v>78</v>
      </c>
      <c r="G17" s="41">
        <v>84</v>
      </c>
      <c r="H17" s="41">
        <v>89</v>
      </c>
      <c r="I17" s="41">
        <v>88</v>
      </c>
      <c r="J17" s="47">
        <f t="shared" si="0"/>
        <v>510</v>
      </c>
      <c r="K17" s="32"/>
      <c r="L17" s="32"/>
      <c r="M17" s="32"/>
      <c r="N17" s="32"/>
      <c r="O17" s="32"/>
      <c r="P17" s="32"/>
      <c r="Q17" s="32"/>
      <c r="R17" s="32"/>
    </row>
    <row r="18" spans="1:18" s="7" customFormat="1" ht="15.75" customHeight="1">
      <c r="A18" s="41">
        <v>9</v>
      </c>
      <c r="B18" s="42" t="s">
        <v>64</v>
      </c>
      <c r="C18" s="43" t="s">
        <v>15</v>
      </c>
      <c r="D18" s="41">
        <v>76</v>
      </c>
      <c r="E18" s="41">
        <v>81</v>
      </c>
      <c r="F18" s="41">
        <v>84</v>
      </c>
      <c r="G18" s="41">
        <v>85</v>
      </c>
      <c r="H18" s="41">
        <v>81</v>
      </c>
      <c r="I18" s="41">
        <v>89</v>
      </c>
      <c r="J18" s="47">
        <f t="shared" si="0"/>
        <v>496</v>
      </c>
      <c r="K18" s="32"/>
      <c r="L18" s="32"/>
      <c r="M18" s="32"/>
      <c r="N18" s="32"/>
      <c r="O18" s="32"/>
      <c r="P18" s="32"/>
      <c r="Q18" s="32"/>
      <c r="R18" s="32"/>
    </row>
    <row r="19" spans="1:18" s="7" customFormat="1" ht="15.75" customHeight="1">
      <c r="A19" s="41">
        <v>10</v>
      </c>
      <c r="B19" s="42" t="s">
        <v>57</v>
      </c>
      <c r="C19" s="44" t="s">
        <v>13</v>
      </c>
      <c r="D19" s="41">
        <v>80</v>
      </c>
      <c r="E19" s="41">
        <v>80</v>
      </c>
      <c r="F19" s="41">
        <v>85</v>
      </c>
      <c r="G19" s="41">
        <v>79</v>
      </c>
      <c r="H19" s="41">
        <v>84</v>
      </c>
      <c r="I19" s="41">
        <v>78</v>
      </c>
      <c r="J19" s="47">
        <f t="shared" si="0"/>
        <v>486</v>
      </c>
      <c r="K19" s="32"/>
      <c r="L19" s="32"/>
      <c r="M19" s="32"/>
      <c r="N19" s="32"/>
      <c r="O19" s="32"/>
      <c r="P19" s="32"/>
      <c r="Q19" s="32"/>
      <c r="R19" s="32"/>
    </row>
    <row r="20" spans="1:18" s="7" customFormat="1" ht="15.75" customHeight="1">
      <c r="A20" s="41">
        <v>11</v>
      </c>
      <c r="B20" s="42" t="s">
        <v>9</v>
      </c>
      <c r="C20" s="43" t="s">
        <v>32</v>
      </c>
      <c r="D20" s="41">
        <v>79</v>
      </c>
      <c r="E20" s="41">
        <v>83</v>
      </c>
      <c r="F20" s="41">
        <v>77</v>
      </c>
      <c r="G20" s="41">
        <v>81</v>
      </c>
      <c r="H20" s="41">
        <v>80</v>
      </c>
      <c r="I20" s="41">
        <v>77</v>
      </c>
      <c r="J20" s="47">
        <f t="shared" si="0"/>
        <v>477</v>
      </c>
      <c r="K20" s="32"/>
      <c r="L20" s="32"/>
      <c r="M20" s="32"/>
      <c r="N20" s="32"/>
      <c r="O20" s="32"/>
      <c r="P20" s="32"/>
      <c r="Q20" s="32"/>
      <c r="R20" s="32"/>
    </row>
    <row r="21" spans="1:18" s="7" customFormat="1" ht="15.75" customHeight="1">
      <c r="A21" s="41">
        <v>12</v>
      </c>
      <c r="B21" s="42" t="s">
        <v>58</v>
      </c>
      <c r="C21" s="43" t="s">
        <v>13</v>
      </c>
      <c r="D21" s="41">
        <v>71</v>
      </c>
      <c r="E21" s="41">
        <v>79</v>
      </c>
      <c r="F21" s="41">
        <v>83</v>
      </c>
      <c r="G21" s="41">
        <v>86</v>
      </c>
      <c r="H21" s="41">
        <v>83</v>
      </c>
      <c r="I21" s="41">
        <v>75</v>
      </c>
      <c r="J21" s="47">
        <f t="shared" si="0"/>
        <v>477</v>
      </c>
      <c r="K21" s="32"/>
      <c r="L21" s="32"/>
      <c r="M21" s="32"/>
      <c r="N21" s="32"/>
      <c r="O21" s="32"/>
      <c r="P21" s="32"/>
      <c r="Q21" s="32"/>
      <c r="R21" s="32"/>
    </row>
    <row r="22" spans="1:18" s="7" customFormat="1" ht="15.75" customHeight="1">
      <c r="A22" s="53"/>
      <c r="B22" s="52"/>
      <c r="C22" s="54"/>
      <c r="D22" s="53"/>
      <c r="E22" s="53"/>
      <c r="F22" s="53"/>
      <c r="G22" s="53"/>
      <c r="H22" s="53"/>
      <c r="I22" s="53"/>
      <c r="J22" s="55"/>
      <c r="K22" s="32"/>
      <c r="L22" s="32"/>
      <c r="M22" s="32"/>
      <c r="N22" s="32"/>
      <c r="O22" s="32"/>
      <c r="P22" s="32"/>
      <c r="Q22" s="32"/>
      <c r="R22" s="32"/>
    </row>
    <row r="23" spans="1:18" ht="25.5" customHeight="1">
      <c r="A23" s="68" t="s">
        <v>52</v>
      </c>
      <c r="B23" s="68"/>
      <c r="C23" s="68"/>
      <c r="D23" s="68"/>
      <c r="E23" s="68"/>
      <c r="F23" s="68"/>
      <c r="G23" s="68"/>
      <c r="H23" s="68"/>
      <c r="I23" s="68"/>
      <c r="J23" s="68"/>
      <c r="K23" s="10"/>
      <c r="L23" s="10"/>
      <c r="M23" s="10"/>
      <c r="N23" s="10"/>
      <c r="O23" s="10"/>
      <c r="P23" s="10"/>
      <c r="Q23" s="10"/>
      <c r="R23" s="10"/>
    </row>
    <row r="24" spans="1:18" ht="7.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10"/>
      <c r="L24" s="10"/>
      <c r="M24" s="10"/>
      <c r="N24" s="10"/>
      <c r="O24" s="10"/>
      <c r="P24" s="10"/>
      <c r="Q24" s="10"/>
      <c r="R24" s="10"/>
    </row>
    <row r="25" spans="1:18" s="2" customFormat="1" ht="24" customHeight="1">
      <c r="A25" s="36" t="s">
        <v>18</v>
      </c>
      <c r="B25" s="37" t="s">
        <v>4</v>
      </c>
      <c r="C25" s="38" t="s">
        <v>19</v>
      </c>
      <c r="D25" s="39">
        <v>1</v>
      </c>
      <c r="E25" s="39">
        <v>2</v>
      </c>
      <c r="F25" s="39">
        <v>3</v>
      </c>
      <c r="G25" s="39">
        <v>4</v>
      </c>
      <c r="H25" s="39">
        <v>5</v>
      </c>
      <c r="I25" s="39">
        <v>6</v>
      </c>
      <c r="J25" s="40" t="s">
        <v>3</v>
      </c>
      <c r="K25" s="22"/>
      <c r="L25" s="22"/>
      <c r="M25" s="22"/>
      <c r="N25" s="22"/>
      <c r="O25" s="22"/>
      <c r="P25" s="22"/>
      <c r="Q25" s="22"/>
      <c r="R25" s="24"/>
    </row>
    <row r="26" spans="1:18" s="7" customFormat="1" ht="15.75" customHeight="1">
      <c r="A26" s="41">
        <v>1</v>
      </c>
      <c r="B26" s="42" t="s">
        <v>53</v>
      </c>
      <c r="C26" s="43" t="s">
        <v>13</v>
      </c>
      <c r="D26" s="41">
        <v>80</v>
      </c>
      <c r="E26" s="41">
        <v>83</v>
      </c>
      <c r="F26" s="41">
        <v>78</v>
      </c>
      <c r="G26" s="41">
        <v>85</v>
      </c>
      <c r="H26" s="41">
        <v>79</v>
      </c>
      <c r="I26" s="41">
        <v>95</v>
      </c>
      <c r="J26" s="47">
        <f>SUM(D26:I26)</f>
        <v>500</v>
      </c>
      <c r="K26" s="32"/>
      <c r="L26" s="32"/>
      <c r="M26" s="32"/>
      <c r="N26" s="32"/>
      <c r="O26" s="32"/>
      <c r="P26" s="32"/>
      <c r="Q26" s="32"/>
      <c r="R26" s="32"/>
    </row>
    <row r="27" spans="1:18" s="7" customFormat="1" ht="15.75" customHeight="1">
      <c r="A27" s="53"/>
      <c r="B27" s="52"/>
      <c r="C27" s="54"/>
      <c r="D27" s="53"/>
      <c r="E27" s="53"/>
      <c r="F27" s="53"/>
      <c r="G27" s="53"/>
      <c r="H27" s="53"/>
      <c r="I27" s="53"/>
      <c r="J27" s="55"/>
      <c r="K27" s="32"/>
      <c r="L27" s="32"/>
      <c r="M27" s="32"/>
      <c r="N27" s="32"/>
      <c r="O27" s="32"/>
      <c r="P27" s="32"/>
      <c r="Q27" s="32"/>
      <c r="R27" s="32"/>
    </row>
    <row r="28" spans="1:18" s="7" customFormat="1" ht="15.75" customHeight="1">
      <c r="A28" s="53"/>
      <c r="B28" s="52"/>
      <c r="C28" s="54"/>
      <c r="D28" s="53"/>
      <c r="E28" s="53"/>
      <c r="F28" s="53"/>
      <c r="G28" s="53"/>
      <c r="H28" s="53"/>
      <c r="I28" s="53"/>
      <c r="J28" s="55"/>
      <c r="K28" s="32"/>
      <c r="L28" s="32"/>
      <c r="M28" s="32"/>
      <c r="N28" s="32"/>
      <c r="O28" s="32"/>
      <c r="P28" s="32"/>
      <c r="Q28" s="32"/>
      <c r="R28" s="32"/>
    </row>
    <row r="29" spans="1:18" s="7" customFormat="1" ht="15.75" customHeight="1">
      <c r="A29" s="53"/>
      <c r="B29" s="52"/>
      <c r="C29" s="54"/>
      <c r="D29" s="53"/>
      <c r="E29" s="53"/>
      <c r="F29" s="53"/>
      <c r="G29" s="53"/>
      <c r="H29" s="53"/>
      <c r="I29" s="53"/>
      <c r="J29" s="55"/>
      <c r="K29" s="32"/>
      <c r="L29" s="32"/>
      <c r="M29" s="32"/>
      <c r="N29" s="32"/>
      <c r="O29" s="32"/>
      <c r="P29" s="32"/>
      <c r="Q29" s="32"/>
      <c r="R29" s="32"/>
    </row>
    <row r="30" spans="1:18" s="3" customFormat="1" ht="15">
      <c r="A30" s="12"/>
      <c r="B30" s="35"/>
      <c r="C30" s="12"/>
      <c r="D30" s="13"/>
      <c r="E30" s="13"/>
      <c r="F30" s="13"/>
      <c r="G30" s="13"/>
      <c r="H30" s="13"/>
      <c r="I30" s="13"/>
      <c r="J30" s="23"/>
      <c r="K30" s="11"/>
      <c r="L30" s="11"/>
      <c r="M30" s="11"/>
      <c r="N30" s="11"/>
      <c r="O30" s="11"/>
      <c r="P30" s="11"/>
      <c r="Q30" s="11"/>
      <c r="R30" s="11"/>
    </row>
    <row r="31" spans="1:18" ht="15.75" customHeight="1">
      <c r="A31" s="74" t="s">
        <v>36</v>
      </c>
      <c r="B31" s="74"/>
      <c r="C31" s="74"/>
      <c r="D31" s="74"/>
      <c r="E31" s="74"/>
      <c r="F31" s="74"/>
      <c r="G31" s="74"/>
      <c r="H31" s="74"/>
      <c r="I31" s="74"/>
      <c r="J31" s="74"/>
      <c r="K31" s="17"/>
      <c r="L31" s="17"/>
      <c r="M31" s="17"/>
      <c r="N31" s="17"/>
      <c r="O31" s="17"/>
      <c r="P31" s="17"/>
      <c r="Q31" s="17"/>
      <c r="R31" s="17"/>
    </row>
    <row r="32" spans="1:18" ht="15.75" customHeight="1">
      <c r="A32" s="33"/>
      <c r="B32" s="50"/>
      <c r="C32" s="33"/>
      <c r="D32" s="33"/>
      <c r="E32" s="33"/>
      <c r="F32" s="33"/>
      <c r="G32" s="33"/>
      <c r="H32" s="33"/>
      <c r="I32" s="33"/>
      <c r="J32" s="33"/>
      <c r="K32" s="17"/>
      <c r="L32" s="17"/>
      <c r="M32" s="17"/>
      <c r="N32" s="17"/>
      <c r="O32" s="17"/>
      <c r="P32" s="17"/>
      <c r="Q32" s="17"/>
      <c r="R32" s="17"/>
    </row>
    <row r="33" spans="1:18" ht="15.75" customHeight="1">
      <c r="A33" s="34"/>
      <c r="B33" s="35" t="s">
        <v>7</v>
      </c>
      <c r="C33" s="34"/>
      <c r="D33" s="74" t="s">
        <v>37</v>
      </c>
      <c r="E33" s="74"/>
      <c r="F33" s="74"/>
      <c r="G33" s="74"/>
      <c r="H33" s="74"/>
      <c r="I33" s="74"/>
      <c r="J33" s="74"/>
      <c r="K33" s="17"/>
      <c r="L33" s="17"/>
      <c r="M33" s="17"/>
      <c r="N33" s="17"/>
      <c r="O33" s="17"/>
      <c r="P33" s="17"/>
      <c r="Q33" s="17"/>
      <c r="R33" s="17"/>
    </row>
    <row r="34" spans="1:18" ht="15.75" customHeight="1">
      <c r="A34" s="34"/>
      <c r="B34" s="35" t="s">
        <v>66</v>
      </c>
      <c r="C34" s="34"/>
      <c r="D34" s="74" t="s">
        <v>67</v>
      </c>
      <c r="E34" s="74"/>
      <c r="F34" s="74"/>
      <c r="G34" s="74"/>
      <c r="H34" s="74"/>
      <c r="I34" s="74"/>
      <c r="J34" s="74"/>
      <c r="K34" s="17"/>
      <c r="L34" s="17"/>
      <c r="M34" s="17"/>
      <c r="N34" s="17"/>
      <c r="O34" s="17"/>
      <c r="P34" s="17"/>
      <c r="Q34" s="17"/>
      <c r="R34" s="17"/>
    </row>
    <row r="35" spans="1:18" ht="15.75">
      <c r="A35" s="4"/>
      <c r="B35" s="51"/>
      <c r="C35" s="4"/>
      <c r="D35" s="5"/>
      <c r="E35" s="5"/>
      <c r="F35" s="5"/>
      <c r="G35" s="5"/>
      <c r="H35" s="5"/>
      <c r="I35" s="5"/>
      <c r="J35" s="8"/>
      <c r="K35" s="1"/>
      <c r="L35" s="1"/>
      <c r="M35" s="1"/>
      <c r="N35" s="1"/>
      <c r="O35" s="1"/>
      <c r="P35" s="1"/>
      <c r="Q35" s="1"/>
      <c r="R35" s="1"/>
    </row>
    <row r="36" spans="1:18" ht="15.75">
      <c r="A36" s="4"/>
      <c r="B36" s="51"/>
      <c r="C36" s="4"/>
      <c r="D36" s="5"/>
      <c r="E36" s="5"/>
      <c r="F36" s="5"/>
      <c r="G36" s="5"/>
      <c r="H36" s="5"/>
      <c r="I36" s="5"/>
      <c r="J36" s="8"/>
      <c r="K36" s="1"/>
      <c r="L36" s="1"/>
      <c r="M36" s="1"/>
      <c r="N36" s="1"/>
      <c r="O36" s="1"/>
      <c r="P36" s="1"/>
      <c r="Q36" s="1"/>
      <c r="R36" s="1"/>
    </row>
    <row r="37" spans="1:18" ht="15.75">
      <c r="A37" s="4"/>
      <c r="B37" s="51"/>
      <c r="C37" s="4"/>
      <c r="D37" s="5"/>
      <c r="E37" s="5"/>
      <c r="F37" s="5"/>
      <c r="G37" s="5"/>
      <c r="H37" s="5"/>
      <c r="I37" s="5"/>
      <c r="J37" s="8"/>
      <c r="K37" s="1"/>
      <c r="L37" s="1"/>
      <c r="M37" s="1"/>
      <c r="N37" s="1"/>
      <c r="O37" s="1"/>
      <c r="P37" s="1"/>
      <c r="Q37" s="1"/>
      <c r="R37" s="1"/>
    </row>
    <row r="38" spans="1:18" ht="15.75">
      <c r="A38" s="4"/>
      <c r="B38" s="51"/>
      <c r="C38" s="4"/>
      <c r="D38" s="5"/>
      <c r="E38" s="5"/>
      <c r="F38" s="5"/>
      <c r="G38" s="5"/>
      <c r="H38" s="5"/>
      <c r="I38" s="5"/>
      <c r="J38" s="8"/>
      <c r="K38" s="1"/>
      <c r="L38" s="1"/>
      <c r="M38" s="1"/>
      <c r="N38" s="1"/>
      <c r="O38" s="1"/>
      <c r="P38" s="1"/>
      <c r="Q38" s="1"/>
      <c r="R38" s="1"/>
    </row>
  </sheetData>
  <sheetProtection/>
  <mergeCells count="9">
    <mergeCell ref="D33:J33"/>
    <mergeCell ref="D34:J34"/>
    <mergeCell ref="A31:J31"/>
    <mergeCell ref="A2:J2"/>
    <mergeCell ref="A3:J3"/>
    <mergeCell ref="A4:J4"/>
    <mergeCell ref="A5:J5"/>
    <mergeCell ref="A23:J23"/>
    <mergeCell ref="A24:J24"/>
  </mergeCells>
  <printOptions/>
  <pageMargins left="0.49" right="0.44" top="0.62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KOŠIR</dc:creator>
  <cp:keywords/>
  <dc:description/>
  <cp:lastModifiedBy>Strelstvo</cp:lastModifiedBy>
  <cp:lastPrinted>2010-04-24T11:41:22Z</cp:lastPrinted>
  <dcterms:created xsi:type="dcterms:W3CDTF">2003-05-17T13:23:31Z</dcterms:created>
  <dcterms:modified xsi:type="dcterms:W3CDTF">2010-04-24T19:12:31Z</dcterms:modified>
  <cp:category/>
  <cp:version/>
  <cp:contentType/>
  <cp:contentStatus/>
</cp:coreProperties>
</file>