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550" tabRatio="706" activeTab="0"/>
  </bookViews>
  <sheets>
    <sheet name="Mlad_p" sheetId="1" r:id="rId1"/>
    <sheet name="Clan_p" sheetId="2" r:id="rId2"/>
    <sheet name="finale_mlad" sheetId="3" r:id="rId3"/>
    <sheet name="finale_cla" sheetId="4" r:id="rId4"/>
  </sheets>
  <definedNames>
    <definedName name="_xlnm.Print_Area" localSheetId="1">'Clan_p'!$A$1:$M$45</definedName>
    <definedName name="_xlnm.Print_Area" localSheetId="2">'finale_mlad'!$A$1:$R$12</definedName>
    <definedName name="_xlnm.Print_Area" localSheetId="0">'Mlad_p'!$A$1:$M$40</definedName>
  </definedNames>
  <calcPr fullCalcOnLoad="1"/>
</workbook>
</file>

<file path=xl/sharedStrings.xml><?xml version="1.0" encoding="utf-8"?>
<sst xmlns="http://schemas.openxmlformats.org/spreadsheetml/2006/main" count="463" uniqueCount="165">
  <si>
    <t>Ekipa:</t>
  </si>
  <si>
    <t>1. ser</t>
  </si>
  <si>
    <t>2. ser</t>
  </si>
  <si>
    <t>3. ser</t>
  </si>
  <si>
    <t>4. ser</t>
  </si>
  <si>
    <t>5. ser</t>
  </si>
  <si>
    <t>6. ser</t>
  </si>
  <si>
    <t>skupno</t>
  </si>
  <si>
    <t>Ekipa</t>
  </si>
  <si>
    <t>uvr</t>
  </si>
  <si>
    <t>m</t>
  </si>
  <si>
    <t>rez. predtek.</t>
  </si>
  <si>
    <t>zaostanek</t>
  </si>
  <si>
    <t>SD</t>
  </si>
  <si>
    <t>finale</t>
  </si>
  <si>
    <t>Priimek in ime</t>
  </si>
  <si>
    <t>Leto roj.</t>
  </si>
  <si>
    <t>St. št.</t>
  </si>
  <si>
    <t>Dušan Poženel Rečica</t>
  </si>
  <si>
    <t>DUŠAN POŽENEL REČICA</t>
  </si>
  <si>
    <t>Gorenja vas</t>
  </si>
  <si>
    <t>GORENJA VAS</t>
  </si>
  <si>
    <t>Grosuplje</t>
  </si>
  <si>
    <t>Kamnik</t>
  </si>
  <si>
    <t>Kopačevina</t>
  </si>
  <si>
    <t>GROSUPLJE</t>
  </si>
  <si>
    <t>Železniki</t>
  </si>
  <si>
    <t>Ptuj</t>
  </si>
  <si>
    <t>Pištola - ekipno</t>
  </si>
  <si>
    <t>Puška - ekipno</t>
  </si>
  <si>
    <t>Finale</t>
  </si>
  <si>
    <t>PUŠKA</t>
  </si>
  <si>
    <t>PIŠTOLA</t>
  </si>
  <si>
    <t>Mlakar Betka</t>
  </si>
  <si>
    <t>Jenko Peter</t>
  </si>
  <si>
    <t>Tomaševič Klemen</t>
  </si>
  <si>
    <t>Poljanec Uroš</t>
  </si>
  <si>
    <t>Peternel Andrej</t>
  </si>
  <si>
    <t>Košir Branko</t>
  </si>
  <si>
    <t>Fabjan Boštjan</t>
  </si>
  <si>
    <t>Repič Kaja</t>
  </si>
  <si>
    <t>Dovč Andraž</t>
  </si>
  <si>
    <t>Tabor Ježica</t>
  </si>
  <si>
    <t>Johansson Stellan</t>
  </si>
  <si>
    <t>Benedičič Martin</t>
  </si>
  <si>
    <t>Šimenko Robert</t>
  </si>
  <si>
    <t>Hodžić Emerik</t>
  </si>
  <si>
    <t>Kostanjevec Zlatko</t>
  </si>
  <si>
    <t>Raušl Majda</t>
  </si>
  <si>
    <t>Bernot Gašper</t>
  </si>
  <si>
    <t>Triglav</t>
  </si>
  <si>
    <t>PTUJ</t>
  </si>
  <si>
    <t>GORENJA VAS II</t>
  </si>
  <si>
    <t>ŽELEZNIKI</t>
  </si>
  <si>
    <t>Vignjevič Nenad</t>
  </si>
  <si>
    <t>Simonič Boštjan</t>
  </si>
  <si>
    <t>Jože Kerenčič</t>
  </si>
  <si>
    <t>Ivanc Franci</t>
  </si>
  <si>
    <t>Ivanc Rok</t>
  </si>
  <si>
    <t>Ciglarič Aleksander</t>
  </si>
  <si>
    <t>Simonič Simon</t>
  </si>
  <si>
    <t>Brunšek Andrej</t>
  </si>
  <si>
    <t>Juvan Nina</t>
  </si>
  <si>
    <t>Olimpija</t>
  </si>
  <si>
    <t>Dvoršak Živa</t>
  </si>
  <si>
    <t>Barič Matic</t>
  </si>
  <si>
    <t>Tkalec Peter</t>
  </si>
  <si>
    <t>JOŽE KERENČIČ MIKLAVŽ</t>
  </si>
  <si>
    <t>Dobravec Petra</t>
  </si>
  <si>
    <t>Milinovič Jure</t>
  </si>
  <si>
    <t>Prezelj Irena</t>
  </si>
  <si>
    <t>Repič Rožle</t>
  </si>
  <si>
    <t>Habjan Žiga</t>
  </si>
  <si>
    <t>Žun Eva</t>
  </si>
  <si>
    <t>Resman Luka</t>
  </si>
  <si>
    <t>Ljubič Cvetko</t>
  </si>
  <si>
    <t>Pešakovič Mateja</t>
  </si>
  <si>
    <t>TRIGLAV</t>
  </si>
  <si>
    <t>Kavčič Matej</t>
  </si>
  <si>
    <t>Erjavec Primož</t>
  </si>
  <si>
    <t>Kučić Krištof</t>
  </si>
  <si>
    <t>GORENJA VAS I</t>
  </si>
  <si>
    <t>Mohorko Uroš</t>
  </si>
  <si>
    <t>Kidričevo</t>
  </si>
  <si>
    <t>Presterel Anže</t>
  </si>
  <si>
    <t>Sagadin Teja</t>
  </si>
  <si>
    <t>Pernat Aleš</t>
  </si>
  <si>
    <t>KIDRIČEVO</t>
  </si>
  <si>
    <t>Prijatelji</t>
  </si>
  <si>
    <t>Venta Kevin</t>
  </si>
  <si>
    <t>Čoprež Tomaž</t>
  </si>
  <si>
    <t>FLV</t>
  </si>
  <si>
    <t>Pufič Klavdija</t>
  </si>
  <si>
    <t>PRIJATELJI</t>
  </si>
  <si>
    <t>Vrhunc Uroš</t>
  </si>
  <si>
    <t>Cankar David</t>
  </si>
  <si>
    <t>Tomaševič Anja</t>
  </si>
  <si>
    <t>Šmid Jan</t>
  </si>
  <si>
    <t>Perič Bruno</t>
  </si>
  <si>
    <t>Varstroj Lendava</t>
  </si>
  <si>
    <t>Markelj Vesna</t>
  </si>
  <si>
    <t>Šuštar Jani</t>
  </si>
  <si>
    <t>Jeram Silva</t>
  </si>
  <si>
    <t>Prelec Romana</t>
  </si>
  <si>
    <t>ŽELEZNIKI I</t>
  </si>
  <si>
    <t>ŽELEZNIKI II</t>
  </si>
  <si>
    <t>Linke Blaž</t>
  </si>
  <si>
    <t>Sodja Jure</t>
  </si>
  <si>
    <t>Mrož</t>
  </si>
  <si>
    <t>Jeram Tomaž</t>
  </si>
  <si>
    <t>Breznik Danilo</t>
  </si>
  <si>
    <t>Juteks Žalec</t>
  </si>
  <si>
    <t>Jerovšek Ignac</t>
  </si>
  <si>
    <t>Stančevič Dejan</t>
  </si>
  <si>
    <t>Veršič Rok</t>
  </si>
  <si>
    <t>Božič Gašper</t>
  </si>
  <si>
    <t>Mihelak Simon</t>
  </si>
  <si>
    <t>Vernik Petra</t>
  </si>
  <si>
    <t>Kovinar Ormož</t>
  </si>
  <si>
    <t>Hribernik Urban</t>
  </si>
  <si>
    <t>Šumak Rok</t>
  </si>
  <si>
    <t>Šumak Jan</t>
  </si>
  <si>
    <t>Knez Rok</t>
  </si>
  <si>
    <t>KOVINAR ORMOŽ</t>
  </si>
  <si>
    <t>MROŽ</t>
  </si>
  <si>
    <t>Trstenjak Alojz</t>
  </si>
  <si>
    <t>Miholič Miran</t>
  </si>
  <si>
    <t>Gotovina Gregor</t>
  </si>
  <si>
    <t>Moičević Željko</t>
  </si>
  <si>
    <t>Kandare Erik</t>
  </si>
  <si>
    <t>Cerknica</t>
  </si>
  <si>
    <t>Ugovšek Jure</t>
  </si>
  <si>
    <t>Pirih Maj</t>
  </si>
  <si>
    <t>IX. Korpus Piran</t>
  </si>
  <si>
    <t>KAMNIK</t>
  </si>
  <si>
    <t>OLIMPIJA</t>
  </si>
  <si>
    <t>Benčina Sonja</t>
  </si>
  <si>
    <t>F1</t>
  </si>
  <si>
    <t>F2</t>
  </si>
  <si>
    <t>F3</t>
  </si>
  <si>
    <t>F4</t>
  </si>
  <si>
    <t>F5</t>
  </si>
  <si>
    <t>F6</t>
  </si>
  <si>
    <t>F7</t>
  </si>
  <si>
    <t>F8</t>
  </si>
  <si>
    <t>Venta
Kevin</t>
  </si>
  <si>
    <t>Brunšek
Andrej</t>
  </si>
  <si>
    <t>Tkalec
Peter</t>
  </si>
  <si>
    <t>Repič
Rožle</t>
  </si>
  <si>
    <t>Ivanc
Franci</t>
  </si>
  <si>
    <t>Kostanjevec
Zlatko</t>
  </si>
  <si>
    <t>Dobravec
Petra</t>
  </si>
  <si>
    <t>Simonič
Simon</t>
  </si>
  <si>
    <t>Dušan
Poženel Rečica</t>
  </si>
  <si>
    <t>Dovč
Andraž</t>
  </si>
  <si>
    <t>Dvoršak
Živa</t>
  </si>
  <si>
    <t>Juvan
Nina</t>
  </si>
  <si>
    <t>Repič
Kaja</t>
  </si>
  <si>
    <t>Moičević
Željko</t>
  </si>
  <si>
    <t>Šumak
Jan</t>
  </si>
  <si>
    <t>Gotovina
Gregor</t>
  </si>
  <si>
    <t>Presterel
Anže</t>
  </si>
  <si>
    <t>ko</t>
  </si>
  <si>
    <t>Pištola Pokal občine - posamezno - predtekmovanje</t>
  </si>
  <si>
    <t>Puška Pokal občine - posamezno - predtekmovanje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</si>
</sst>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True&quot;;&quot;True&quot;;&quot;False&quot;"/>
    <numFmt numFmtId="174" formatCode="&quot;On&quot;;&quot;On&quot;;&quot;Off&quot;"/>
  </numFmts>
  <fonts count="55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b/>
      <sz val="10"/>
      <name val="Arial CE"/>
      <family val="2"/>
    </font>
    <font>
      <sz val="8"/>
      <color indexed="22"/>
      <name val="Arial CE"/>
      <family val="2"/>
    </font>
    <font>
      <b/>
      <sz val="16"/>
      <name val="Verdana"/>
      <family val="2"/>
    </font>
    <font>
      <sz val="12"/>
      <name val="Verdana"/>
      <family val="2"/>
    </font>
    <font>
      <sz val="14"/>
      <color indexed="10"/>
      <name val="Verdana"/>
      <family val="2"/>
    </font>
    <font>
      <b/>
      <sz val="18"/>
      <name val="Verdana"/>
      <family val="2"/>
    </font>
    <font>
      <b/>
      <sz val="16"/>
      <color indexed="48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name val="Arial CE"/>
      <family val="0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20" borderId="8" applyNumberFormat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8" applyNumberFormat="0" applyAlignment="0" applyProtection="0"/>
    <xf numFmtId="0" fontId="54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12" fillId="0" borderId="0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2" fontId="12" fillId="0" borderId="15" xfId="0" applyNumberFormat="1" applyFont="1" applyBorder="1" applyAlignment="1">
      <alignment horizontal="center" vertical="center"/>
    </xf>
    <xf numFmtId="172" fontId="11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7" fillId="0" borderId="25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2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9" fillId="0" borderId="35" xfId="0" applyFont="1" applyBorder="1" applyAlignment="1">
      <alignment/>
    </xf>
    <xf numFmtId="49" fontId="1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32" borderId="39" xfId="0" applyFont="1" applyFill="1" applyBorder="1" applyAlignment="1">
      <alignment horizontal="left" vertical="center"/>
    </xf>
    <xf numFmtId="0" fontId="1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" fillId="32" borderId="44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left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/>
    </xf>
    <xf numFmtId="49" fontId="1" fillId="32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32" borderId="39" xfId="0" applyFont="1" applyFill="1" applyBorder="1" applyAlignment="1">
      <alignment horizontal="left" vertical="center"/>
    </xf>
    <xf numFmtId="0" fontId="1" fillId="32" borderId="40" xfId="0" applyFont="1" applyFill="1" applyBorder="1" applyAlignment="1">
      <alignment horizontal="center" vertical="center"/>
    </xf>
    <xf numFmtId="0" fontId="1" fillId="32" borderId="41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" fillId="32" borderId="44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center" vertical="center"/>
    </xf>
    <xf numFmtId="0" fontId="19" fillId="32" borderId="29" xfId="0" applyFont="1" applyFill="1" applyBorder="1" applyAlignment="1">
      <alignment/>
    </xf>
    <xf numFmtId="0" fontId="1" fillId="32" borderId="30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49" fontId="1" fillId="32" borderId="28" xfId="0" applyNumberFormat="1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left" vertical="center"/>
    </xf>
    <xf numFmtId="0" fontId="1" fillId="32" borderId="2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tabSelected="1" zoomScale="75" zoomScaleNormal="75" zoomScalePageLayoutView="0" workbookViewId="0" topLeftCell="A1">
      <selection activeCell="F20" sqref="F20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125" style="0" bestFit="1" customWidth="1"/>
    <col min="4" max="4" width="2.125" style="0" customWidth="1"/>
    <col min="5" max="5" width="7.625" style="0" customWidth="1"/>
    <col min="6" max="6" width="19.125" style="0" customWidth="1"/>
    <col min="7" max="8" width="6.125" style="0" bestFit="1" customWidth="1"/>
    <col min="9" max="12" width="6.125" style="0" customWidth="1"/>
    <col min="13" max="13" width="9.75390625" style="0" customWidth="1"/>
    <col min="14" max="14" width="2.875" style="0" customWidth="1"/>
    <col min="15" max="15" width="2.125" style="0" customWidth="1"/>
    <col min="16" max="16" width="3.625" style="0" customWidth="1"/>
    <col min="18" max="18" width="23.375" style="0" customWidth="1"/>
    <col min="19" max="24" width="5.75390625" style="0" customWidth="1"/>
    <col min="25" max="25" width="9.625" style="0" customWidth="1"/>
  </cols>
  <sheetData>
    <row r="1" spans="3:18" ht="51" customHeight="1">
      <c r="C1" s="178" t="s">
        <v>164</v>
      </c>
      <c r="D1" s="178"/>
      <c r="E1" s="178"/>
      <c r="F1" s="179"/>
      <c r="G1" s="179"/>
      <c r="H1" s="179"/>
      <c r="I1" s="179"/>
      <c r="J1" s="179"/>
      <c r="K1" s="179"/>
      <c r="L1" s="179"/>
      <c r="M1" s="179"/>
      <c r="N1" s="42"/>
      <c r="O1" s="42"/>
      <c r="P1" s="43"/>
      <c r="Q1" s="44"/>
      <c r="R1" s="45" t="s">
        <v>29</v>
      </c>
    </row>
    <row r="2" spans="4:24" ht="20.25" customHeight="1">
      <c r="D2" s="3"/>
      <c r="E2" s="3"/>
      <c r="G2" s="3"/>
      <c r="H2" s="3"/>
      <c r="J2" s="3"/>
      <c r="K2" s="3"/>
      <c r="L2" s="3"/>
      <c r="M2" s="3"/>
      <c r="N2" s="46"/>
      <c r="O2" s="47"/>
      <c r="P2" s="3"/>
      <c r="R2" s="3"/>
      <c r="S2" s="3"/>
      <c r="U2" s="3"/>
      <c r="V2" s="3"/>
      <c r="W2" s="3"/>
      <c r="X2" s="3"/>
    </row>
    <row r="3" spans="4:25" ht="13.5" thickBot="1">
      <c r="D3" s="3"/>
      <c r="E3" s="3"/>
      <c r="G3" s="3"/>
      <c r="I3" s="3"/>
      <c r="K3" s="3"/>
      <c r="M3" s="3"/>
      <c r="N3" s="46"/>
      <c r="O3" s="47"/>
      <c r="Q3" s="3"/>
      <c r="S3" s="3"/>
      <c r="U3" s="3"/>
      <c r="W3" s="3"/>
      <c r="Y3" s="3"/>
    </row>
    <row r="4" spans="3:18" ht="13.5" customHeight="1" thickBot="1">
      <c r="C4" s="48" t="s">
        <v>15</v>
      </c>
      <c r="D4" s="49" t="s">
        <v>16</v>
      </c>
      <c r="E4" s="49" t="s">
        <v>17</v>
      </c>
      <c r="F4" s="50" t="s">
        <v>8</v>
      </c>
      <c r="G4" s="15" t="s">
        <v>1</v>
      </c>
      <c r="H4" s="16" t="s">
        <v>2</v>
      </c>
      <c r="I4" s="15" t="s">
        <v>3</v>
      </c>
      <c r="J4" s="16" t="s">
        <v>4</v>
      </c>
      <c r="K4" s="16" t="s">
        <v>5</v>
      </c>
      <c r="L4" s="15" t="s">
        <v>6</v>
      </c>
      <c r="M4" s="17" t="s">
        <v>7</v>
      </c>
      <c r="N4" s="46"/>
      <c r="O4" s="46"/>
      <c r="P4" s="12">
        <v>1</v>
      </c>
      <c r="Q4" s="6" t="s">
        <v>0</v>
      </c>
      <c r="R4" s="9" t="s">
        <v>135</v>
      </c>
    </row>
    <row r="5" spans="1:25" ht="13.5" customHeight="1">
      <c r="A5" s="12" t="s">
        <v>137</v>
      </c>
      <c r="B5" s="12"/>
      <c r="C5" s="113" t="s">
        <v>41</v>
      </c>
      <c r="D5" s="114"/>
      <c r="E5" s="114">
        <v>316</v>
      </c>
      <c r="F5" s="115" t="s">
        <v>42</v>
      </c>
      <c r="G5" s="116">
        <v>99</v>
      </c>
      <c r="H5" s="117">
        <v>100</v>
      </c>
      <c r="I5" s="117">
        <v>99</v>
      </c>
      <c r="J5" s="118">
        <v>97</v>
      </c>
      <c r="K5" s="117">
        <v>100</v>
      </c>
      <c r="L5" s="119">
        <v>99</v>
      </c>
      <c r="M5" s="120">
        <f aca="true" t="shared" si="0" ref="M5:M40">SUM(G5:L5)</f>
        <v>594</v>
      </c>
      <c r="N5" s="52"/>
      <c r="O5" s="46"/>
      <c r="P5" s="12"/>
      <c r="Q5" s="4"/>
      <c r="R5" s="12"/>
      <c r="S5" s="5" t="s">
        <v>1</v>
      </c>
      <c r="T5" s="5" t="s">
        <v>2</v>
      </c>
      <c r="U5" s="5" t="s">
        <v>3</v>
      </c>
      <c r="V5" s="5" t="s">
        <v>4</v>
      </c>
      <c r="W5" s="5" t="s">
        <v>5</v>
      </c>
      <c r="X5" s="5" t="s">
        <v>6</v>
      </c>
      <c r="Y5" s="7" t="s">
        <v>7</v>
      </c>
    </row>
    <row r="6" spans="1:25" ht="13.5" customHeight="1">
      <c r="A6" s="12" t="s">
        <v>138</v>
      </c>
      <c r="B6" s="12"/>
      <c r="C6" s="121" t="s">
        <v>64</v>
      </c>
      <c r="D6" s="122"/>
      <c r="E6" s="122">
        <v>321</v>
      </c>
      <c r="F6" s="123" t="s">
        <v>63</v>
      </c>
      <c r="G6" s="124">
        <v>100</v>
      </c>
      <c r="H6" s="125">
        <v>100</v>
      </c>
      <c r="I6" s="125">
        <v>98</v>
      </c>
      <c r="J6" s="126">
        <v>99</v>
      </c>
      <c r="K6" s="125">
        <v>99</v>
      </c>
      <c r="L6" s="122">
        <v>98</v>
      </c>
      <c r="M6" s="120">
        <f t="shared" si="0"/>
        <v>594</v>
      </c>
      <c r="N6" s="52"/>
      <c r="O6" s="46"/>
      <c r="Q6" s="60">
        <v>319</v>
      </c>
      <c r="R6" s="61" t="s">
        <v>62</v>
      </c>
      <c r="S6" s="1">
        <v>99</v>
      </c>
      <c r="T6" s="1">
        <v>98</v>
      </c>
      <c r="U6" s="1">
        <v>100</v>
      </c>
      <c r="V6" s="1">
        <v>99</v>
      </c>
      <c r="W6" s="1">
        <v>97</v>
      </c>
      <c r="X6" s="1">
        <v>98</v>
      </c>
      <c r="Y6" s="13">
        <f>SUM(S6:X6)</f>
        <v>591</v>
      </c>
    </row>
    <row r="7" spans="1:25" ht="13.5" customHeight="1">
      <c r="A7" s="12" t="s">
        <v>139</v>
      </c>
      <c r="B7" s="12"/>
      <c r="C7" s="121" t="s">
        <v>62</v>
      </c>
      <c r="D7" s="122"/>
      <c r="E7" s="122">
        <v>319</v>
      </c>
      <c r="F7" s="123" t="s">
        <v>63</v>
      </c>
      <c r="G7" s="124">
        <v>99</v>
      </c>
      <c r="H7" s="125">
        <v>98</v>
      </c>
      <c r="I7" s="125">
        <v>100</v>
      </c>
      <c r="J7" s="126">
        <v>99</v>
      </c>
      <c r="K7" s="125">
        <v>97</v>
      </c>
      <c r="L7" s="122">
        <v>98</v>
      </c>
      <c r="M7" s="120">
        <f t="shared" si="0"/>
        <v>591</v>
      </c>
      <c r="N7" s="52"/>
      <c r="O7" s="46"/>
      <c r="Q7" s="60">
        <v>321</v>
      </c>
      <c r="R7" s="61" t="s">
        <v>64</v>
      </c>
      <c r="S7" s="10">
        <v>100</v>
      </c>
      <c r="T7" s="10">
        <v>100</v>
      </c>
      <c r="U7" s="10">
        <v>98</v>
      </c>
      <c r="V7" s="10">
        <v>99</v>
      </c>
      <c r="W7" s="10">
        <v>99</v>
      </c>
      <c r="X7" s="10">
        <v>98</v>
      </c>
      <c r="Y7" s="13">
        <f>SUM(S7:X7)</f>
        <v>594</v>
      </c>
    </row>
    <row r="8" spans="1:25" ht="13.5" customHeight="1" thickBot="1">
      <c r="A8" s="12" t="s">
        <v>140</v>
      </c>
      <c r="B8" s="12"/>
      <c r="C8" s="121" t="s">
        <v>40</v>
      </c>
      <c r="D8" s="122"/>
      <c r="E8" s="122">
        <v>320</v>
      </c>
      <c r="F8" s="127" t="s">
        <v>23</v>
      </c>
      <c r="G8" s="124">
        <v>96</v>
      </c>
      <c r="H8" s="125">
        <v>95</v>
      </c>
      <c r="I8" s="125">
        <v>100</v>
      </c>
      <c r="J8" s="126">
        <v>99</v>
      </c>
      <c r="K8" s="125">
        <v>98</v>
      </c>
      <c r="L8" s="122">
        <v>99</v>
      </c>
      <c r="M8" s="120">
        <f t="shared" si="0"/>
        <v>587</v>
      </c>
      <c r="N8" s="52"/>
      <c r="O8" s="46"/>
      <c r="Q8" s="74">
        <v>325</v>
      </c>
      <c r="R8" s="65" t="s">
        <v>132</v>
      </c>
      <c r="S8" s="11">
        <v>97</v>
      </c>
      <c r="T8" s="11">
        <v>96</v>
      </c>
      <c r="U8" s="11">
        <v>98</v>
      </c>
      <c r="V8" s="11">
        <v>97</v>
      </c>
      <c r="W8" s="11">
        <v>98</v>
      </c>
      <c r="X8" s="11">
        <v>97</v>
      </c>
      <c r="Y8" s="13">
        <f>SUM(S8:X8)</f>
        <v>583</v>
      </c>
    </row>
    <row r="9" spans="1:25" ht="13.5" customHeight="1" thickBot="1">
      <c r="A9" s="12" t="s">
        <v>141</v>
      </c>
      <c r="B9" s="12"/>
      <c r="C9" s="121" t="s">
        <v>128</v>
      </c>
      <c r="D9" s="128"/>
      <c r="E9" s="122">
        <v>322</v>
      </c>
      <c r="F9" s="127" t="s">
        <v>22</v>
      </c>
      <c r="G9" s="124">
        <v>96</v>
      </c>
      <c r="H9" s="125">
        <v>98</v>
      </c>
      <c r="I9" s="125">
        <v>97</v>
      </c>
      <c r="J9" s="126">
        <v>98</v>
      </c>
      <c r="K9" s="125">
        <v>99</v>
      </c>
      <c r="L9" s="122">
        <v>97</v>
      </c>
      <c r="M9" s="120">
        <f t="shared" si="0"/>
        <v>585</v>
      </c>
      <c r="N9" s="52"/>
      <c r="O9" s="46"/>
      <c r="P9" s="12"/>
      <c r="Q9" s="1"/>
      <c r="R9" s="8"/>
      <c r="S9" s="10"/>
      <c r="T9" s="10"/>
      <c r="U9" s="10"/>
      <c r="V9" s="10"/>
      <c r="W9" s="10"/>
      <c r="X9" s="67">
        <f>SUM(X6:X8)</f>
        <v>293</v>
      </c>
      <c r="Y9" s="14">
        <f>SUM(Y6:Y8)</f>
        <v>1768</v>
      </c>
    </row>
    <row r="10" spans="1:16" ht="13.5" customHeight="1" thickTop="1">
      <c r="A10" s="12" t="s">
        <v>142</v>
      </c>
      <c r="B10" s="12"/>
      <c r="C10" s="121" t="s">
        <v>121</v>
      </c>
      <c r="D10" s="128"/>
      <c r="E10" s="122">
        <v>224</v>
      </c>
      <c r="F10" s="127" t="s">
        <v>118</v>
      </c>
      <c r="G10" s="124">
        <v>97</v>
      </c>
      <c r="H10" s="125">
        <v>98</v>
      </c>
      <c r="I10" s="125">
        <v>96</v>
      </c>
      <c r="J10" s="126">
        <v>99</v>
      </c>
      <c r="K10" s="125">
        <v>95</v>
      </c>
      <c r="L10" s="122">
        <v>99</v>
      </c>
      <c r="M10" s="120">
        <f t="shared" si="0"/>
        <v>584</v>
      </c>
      <c r="N10" s="52"/>
      <c r="O10" s="46"/>
      <c r="P10" s="12"/>
    </row>
    <row r="11" spans="1:16" ht="13.5" customHeight="1" thickBot="1">
      <c r="A11" s="12" t="s">
        <v>143</v>
      </c>
      <c r="B11" s="12"/>
      <c r="C11" s="121" t="s">
        <v>127</v>
      </c>
      <c r="D11" s="122"/>
      <c r="E11" s="122">
        <v>323</v>
      </c>
      <c r="F11" s="127" t="s">
        <v>63</v>
      </c>
      <c r="G11" s="124">
        <v>96</v>
      </c>
      <c r="H11" s="125">
        <v>98</v>
      </c>
      <c r="I11" s="125">
        <v>95</v>
      </c>
      <c r="J11" s="126">
        <v>99</v>
      </c>
      <c r="K11" s="125">
        <v>99</v>
      </c>
      <c r="L11" s="122">
        <v>97</v>
      </c>
      <c r="M11" s="120">
        <f t="shared" si="0"/>
        <v>584</v>
      </c>
      <c r="N11" s="52"/>
      <c r="O11" s="46"/>
      <c r="P11" s="12"/>
    </row>
    <row r="12" spans="1:18" ht="13.5" customHeight="1" thickBot="1">
      <c r="A12" s="12" t="s">
        <v>144</v>
      </c>
      <c r="B12" s="12"/>
      <c r="C12" s="121" t="s">
        <v>84</v>
      </c>
      <c r="D12" s="128"/>
      <c r="E12" s="122">
        <v>116</v>
      </c>
      <c r="F12" s="127" t="s">
        <v>50</v>
      </c>
      <c r="G12" s="124">
        <v>99</v>
      </c>
      <c r="H12" s="125">
        <v>95</v>
      </c>
      <c r="I12" s="125">
        <v>98</v>
      </c>
      <c r="J12" s="126">
        <v>98</v>
      </c>
      <c r="K12" s="125">
        <v>97</v>
      </c>
      <c r="L12" s="122">
        <v>97</v>
      </c>
      <c r="M12" s="120">
        <f t="shared" si="0"/>
        <v>584</v>
      </c>
      <c r="N12" s="52"/>
      <c r="O12" s="46"/>
      <c r="P12" s="12">
        <v>2</v>
      </c>
      <c r="Q12" s="6" t="s">
        <v>0</v>
      </c>
      <c r="R12" s="9" t="s">
        <v>134</v>
      </c>
    </row>
    <row r="13" spans="1:25" ht="13.5" customHeight="1">
      <c r="A13" s="12">
        <v>9</v>
      </c>
      <c r="B13" s="12"/>
      <c r="C13" s="98" t="s">
        <v>39</v>
      </c>
      <c r="D13" s="99"/>
      <c r="E13" s="99">
        <v>324</v>
      </c>
      <c r="F13" s="104" t="s">
        <v>23</v>
      </c>
      <c r="G13" s="101">
        <v>95</v>
      </c>
      <c r="H13" s="102">
        <v>97</v>
      </c>
      <c r="I13" s="102">
        <v>97</v>
      </c>
      <c r="J13" s="103">
        <v>99</v>
      </c>
      <c r="K13" s="102">
        <v>100</v>
      </c>
      <c r="L13" s="99">
        <v>96</v>
      </c>
      <c r="M13" s="51">
        <f t="shared" si="0"/>
        <v>584</v>
      </c>
      <c r="N13" s="52"/>
      <c r="O13" s="46"/>
      <c r="P13" s="12"/>
      <c r="Q13" s="4"/>
      <c r="R13" s="12"/>
      <c r="S13" s="5" t="s">
        <v>1</v>
      </c>
      <c r="T13" s="5" t="s">
        <v>2</v>
      </c>
      <c r="U13" s="5" t="s">
        <v>3</v>
      </c>
      <c r="V13" s="5" t="s">
        <v>4</v>
      </c>
      <c r="W13" s="5" t="s">
        <v>5</v>
      </c>
      <c r="X13" s="5" t="s">
        <v>6</v>
      </c>
      <c r="Y13" s="7" t="s">
        <v>7</v>
      </c>
    </row>
    <row r="14" spans="1:25" ht="13.5" customHeight="1">
      <c r="A14" s="12">
        <v>10</v>
      </c>
      <c r="B14" s="12"/>
      <c r="C14" s="98" t="s">
        <v>65</v>
      </c>
      <c r="D14" s="99"/>
      <c r="E14" s="99">
        <v>318</v>
      </c>
      <c r="F14" s="110" t="s">
        <v>22</v>
      </c>
      <c r="G14" s="101">
        <v>95</v>
      </c>
      <c r="H14" s="102">
        <v>99</v>
      </c>
      <c r="I14" s="102">
        <v>100</v>
      </c>
      <c r="J14" s="103">
        <v>98</v>
      </c>
      <c r="K14" s="102">
        <v>97</v>
      </c>
      <c r="L14" s="99">
        <v>95</v>
      </c>
      <c r="M14" s="51">
        <f t="shared" si="0"/>
        <v>584</v>
      </c>
      <c r="N14" s="52"/>
      <c r="O14" s="46"/>
      <c r="Q14" s="60">
        <v>326</v>
      </c>
      <c r="R14" s="61" t="s">
        <v>131</v>
      </c>
      <c r="S14" s="1">
        <v>97</v>
      </c>
      <c r="T14" s="1">
        <v>96</v>
      </c>
      <c r="U14" s="1">
        <v>96</v>
      </c>
      <c r="V14" s="1">
        <v>96</v>
      </c>
      <c r="W14" s="1">
        <v>97</v>
      </c>
      <c r="X14" s="1">
        <v>98</v>
      </c>
      <c r="Y14" s="13">
        <f>SUM(S14:X14)</f>
        <v>580</v>
      </c>
    </row>
    <row r="15" spans="1:25" ht="13.5" customHeight="1">
      <c r="A15" s="12">
        <v>11</v>
      </c>
      <c r="B15" s="12"/>
      <c r="C15" s="98" t="s">
        <v>132</v>
      </c>
      <c r="D15" s="109"/>
      <c r="E15" s="99">
        <v>325</v>
      </c>
      <c r="F15" s="106" t="s">
        <v>63</v>
      </c>
      <c r="G15" s="101">
        <v>97</v>
      </c>
      <c r="H15" s="102">
        <v>96</v>
      </c>
      <c r="I15" s="102">
        <v>98</v>
      </c>
      <c r="J15" s="103">
        <v>97</v>
      </c>
      <c r="K15" s="102">
        <v>98</v>
      </c>
      <c r="L15" s="99">
        <v>97</v>
      </c>
      <c r="M15" s="51">
        <f t="shared" si="0"/>
        <v>583</v>
      </c>
      <c r="N15" s="52"/>
      <c r="O15" s="46"/>
      <c r="Q15" s="60">
        <v>324</v>
      </c>
      <c r="R15" s="61" t="s">
        <v>39</v>
      </c>
      <c r="S15" s="10">
        <v>95</v>
      </c>
      <c r="T15" s="10">
        <v>97</v>
      </c>
      <c r="U15" s="10">
        <v>97</v>
      </c>
      <c r="V15" s="10">
        <v>99</v>
      </c>
      <c r="W15" s="10">
        <v>100</v>
      </c>
      <c r="X15" s="10">
        <v>96</v>
      </c>
      <c r="Y15" s="13">
        <f>SUM(S15:X15)</f>
        <v>584</v>
      </c>
    </row>
    <row r="16" spans="1:25" ht="13.5" customHeight="1" thickBot="1">
      <c r="A16" s="12">
        <v>12</v>
      </c>
      <c r="B16" s="12"/>
      <c r="C16" s="98" t="s">
        <v>131</v>
      </c>
      <c r="D16" s="99"/>
      <c r="E16" s="99">
        <v>326</v>
      </c>
      <c r="F16" s="106" t="s">
        <v>23</v>
      </c>
      <c r="G16" s="101">
        <v>97</v>
      </c>
      <c r="H16" s="102">
        <v>96</v>
      </c>
      <c r="I16" s="102">
        <v>96</v>
      </c>
      <c r="J16" s="103">
        <v>96</v>
      </c>
      <c r="K16" s="102">
        <v>97</v>
      </c>
      <c r="L16" s="99">
        <v>98</v>
      </c>
      <c r="M16" s="51">
        <f t="shared" si="0"/>
        <v>580</v>
      </c>
      <c r="N16" s="52"/>
      <c r="O16" s="46"/>
      <c r="Q16" s="74">
        <v>320</v>
      </c>
      <c r="R16" s="65" t="s">
        <v>40</v>
      </c>
      <c r="S16" s="11">
        <v>96</v>
      </c>
      <c r="T16" s="11">
        <v>95</v>
      </c>
      <c r="U16" s="11">
        <v>100</v>
      </c>
      <c r="V16" s="11">
        <v>99</v>
      </c>
      <c r="W16" s="11">
        <v>98</v>
      </c>
      <c r="X16" s="11">
        <v>99</v>
      </c>
      <c r="Y16" s="13">
        <f>SUM(S16:X16)</f>
        <v>587</v>
      </c>
    </row>
    <row r="17" spans="1:25" ht="13.5" customHeight="1" thickBot="1">
      <c r="A17" s="12">
        <v>13</v>
      </c>
      <c r="B17" s="12"/>
      <c r="C17" s="98" t="s">
        <v>74</v>
      </c>
      <c r="D17" s="99"/>
      <c r="E17" s="99">
        <v>119</v>
      </c>
      <c r="F17" s="104" t="s">
        <v>50</v>
      </c>
      <c r="G17" s="101">
        <v>96</v>
      </c>
      <c r="H17" s="102">
        <v>96</v>
      </c>
      <c r="I17" s="102">
        <v>97</v>
      </c>
      <c r="J17" s="103">
        <v>97</v>
      </c>
      <c r="K17" s="102">
        <v>98</v>
      </c>
      <c r="L17" s="99">
        <v>95</v>
      </c>
      <c r="M17" s="51">
        <f t="shared" si="0"/>
        <v>579</v>
      </c>
      <c r="N17" s="52"/>
      <c r="O17" s="46"/>
      <c r="P17" s="12"/>
      <c r="Q17" s="1"/>
      <c r="R17" s="8"/>
      <c r="S17" s="10"/>
      <c r="T17" s="10"/>
      <c r="U17" s="10"/>
      <c r="V17" s="10"/>
      <c r="W17" s="10"/>
      <c r="X17" s="67">
        <f>SUM(X14:X16)</f>
        <v>293</v>
      </c>
      <c r="Y17" s="14">
        <f>SUM(Y14:Y16)</f>
        <v>1751</v>
      </c>
    </row>
    <row r="18" spans="1:15" ht="13.5" customHeight="1" thickTop="1">
      <c r="A18" s="12">
        <v>14</v>
      </c>
      <c r="B18" s="12"/>
      <c r="C18" s="98" t="s">
        <v>49</v>
      </c>
      <c r="D18" s="99"/>
      <c r="E18" s="105">
        <v>123</v>
      </c>
      <c r="F18" s="106" t="s">
        <v>50</v>
      </c>
      <c r="G18" s="101">
        <v>95</v>
      </c>
      <c r="H18" s="102">
        <v>99</v>
      </c>
      <c r="I18" s="102">
        <v>97</v>
      </c>
      <c r="J18" s="103">
        <v>96</v>
      </c>
      <c r="K18" s="102">
        <v>98</v>
      </c>
      <c r="L18" s="99">
        <v>94</v>
      </c>
      <c r="M18" s="51">
        <f t="shared" si="0"/>
        <v>579</v>
      </c>
      <c r="N18" s="52"/>
      <c r="O18" s="46"/>
    </row>
    <row r="19" spans="1:15" ht="13.5" customHeight="1" thickBot="1">
      <c r="A19" s="12">
        <v>15</v>
      </c>
      <c r="B19" s="12"/>
      <c r="C19" s="98" t="s">
        <v>92</v>
      </c>
      <c r="D19" s="99"/>
      <c r="E19" s="99">
        <v>226</v>
      </c>
      <c r="F19" s="100" t="s">
        <v>91</v>
      </c>
      <c r="G19" s="101">
        <v>95</v>
      </c>
      <c r="H19" s="102">
        <v>95</v>
      </c>
      <c r="I19" s="102">
        <v>95</v>
      </c>
      <c r="J19" s="103">
        <v>98</v>
      </c>
      <c r="K19" s="102">
        <v>97</v>
      </c>
      <c r="L19" s="99">
        <v>98</v>
      </c>
      <c r="M19" s="51">
        <f t="shared" si="0"/>
        <v>578</v>
      </c>
      <c r="N19" s="52"/>
      <c r="O19" s="46"/>
    </row>
    <row r="20" spans="1:18" ht="13.5" customHeight="1" thickBot="1">
      <c r="A20" s="12">
        <v>16</v>
      </c>
      <c r="B20" s="12"/>
      <c r="C20" s="98" t="s">
        <v>136</v>
      </c>
      <c r="D20" s="99"/>
      <c r="E20" s="99">
        <v>317</v>
      </c>
      <c r="F20" s="106" t="s">
        <v>63</v>
      </c>
      <c r="G20" s="101">
        <v>95</v>
      </c>
      <c r="H20" s="102">
        <v>95</v>
      </c>
      <c r="I20" s="102">
        <v>97</v>
      </c>
      <c r="J20" s="103">
        <v>97</v>
      </c>
      <c r="K20" s="102">
        <v>97</v>
      </c>
      <c r="L20" s="99">
        <v>96</v>
      </c>
      <c r="M20" s="51">
        <f t="shared" si="0"/>
        <v>577</v>
      </c>
      <c r="N20" s="52"/>
      <c r="O20" s="59"/>
      <c r="P20" s="12">
        <v>3</v>
      </c>
      <c r="Q20" s="6" t="s">
        <v>0</v>
      </c>
      <c r="R20" s="9" t="s">
        <v>77</v>
      </c>
    </row>
    <row r="21" spans="1:25" ht="13.5" customHeight="1">
      <c r="A21" s="12">
        <v>17</v>
      </c>
      <c r="B21" s="12"/>
      <c r="C21" s="98" t="s">
        <v>120</v>
      </c>
      <c r="D21" s="99"/>
      <c r="E21" s="99">
        <v>222</v>
      </c>
      <c r="F21" s="104" t="s">
        <v>118</v>
      </c>
      <c r="G21" s="101">
        <v>95</v>
      </c>
      <c r="H21" s="102">
        <v>96</v>
      </c>
      <c r="I21" s="102">
        <v>96</v>
      </c>
      <c r="J21" s="103">
        <v>98</v>
      </c>
      <c r="K21" s="102">
        <v>98</v>
      </c>
      <c r="L21" s="99">
        <v>94</v>
      </c>
      <c r="M21" s="51">
        <f t="shared" si="0"/>
        <v>577</v>
      </c>
      <c r="N21" s="52"/>
      <c r="O21" s="46"/>
      <c r="P21" s="12"/>
      <c r="Q21" s="4"/>
      <c r="R21" s="12"/>
      <c r="S21" s="5" t="s">
        <v>1</v>
      </c>
      <c r="T21" s="5" t="s">
        <v>2</v>
      </c>
      <c r="U21" s="5" t="s">
        <v>3</v>
      </c>
      <c r="V21" s="5" t="s">
        <v>4</v>
      </c>
      <c r="W21" s="5" t="s">
        <v>5</v>
      </c>
      <c r="X21" s="5" t="s">
        <v>6</v>
      </c>
      <c r="Y21" s="7" t="s">
        <v>7</v>
      </c>
    </row>
    <row r="22" spans="1:25" ht="13.5" customHeight="1">
      <c r="A22" s="12">
        <v>18</v>
      </c>
      <c r="B22" s="12"/>
      <c r="C22" s="98" t="s">
        <v>90</v>
      </c>
      <c r="D22" s="99"/>
      <c r="E22" s="99">
        <v>219</v>
      </c>
      <c r="F22" s="104" t="s">
        <v>91</v>
      </c>
      <c r="G22" s="101">
        <v>94</v>
      </c>
      <c r="H22" s="102">
        <v>97</v>
      </c>
      <c r="I22" s="102">
        <v>94</v>
      </c>
      <c r="J22" s="103">
        <v>98</v>
      </c>
      <c r="K22" s="102">
        <v>100</v>
      </c>
      <c r="L22" s="99">
        <v>93</v>
      </c>
      <c r="M22" s="51">
        <f t="shared" si="0"/>
        <v>576</v>
      </c>
      <c r="N22" s="52"/>
      <c r="O22" s="46"/>
      <c r="Q22" s="60">
        <v>123</v>
      </c>
      <c r="R22" s="61" t="s">
        <v>49</v>
      </c>
      <c r="S22" s="1">
        <v>95</v>
      </c>
      <c r="T22" s="1">
        <v>99</v>
      </c>
      <c r="U22" s="1">
        <v>97</v>
      </c>
      <c r="V22" s="1">
        <v>96</v>
      </c>
      <c r="W22" s="1">
        <v>98</v>
      </c>
      <c r="X22" s="1">
        <v>94</v>
      </c>
      <c r="Y22" s="13">
        <f>SUM(S22:X22)</f>
        <v>579</v>
      </c>
    </row>
    <row r="23" spans="1:25" ht="13.5" customHeight="1">
      <c r="A23" s="12">
        <v>19</v>
      </c>
      <c r="B23" s="12"/>
      <c r="C23" s="98" t="s">
        <v>117</v>
      </c>
      <c r="D23" s="99"/>
      <c r="E23" s="99">
        <v>218</v>
      </c>
      <c r="F23" s="100" t="s">
        <v>118</v>
      </c>
      <c r="G23" s="101">
        <v>96</v>
      </c>
      <c r="H23" s="102">
        <v>97</v>
      </c>
      <c r="I23" s="102">
        <v>95</v>
      </c>
      <c r="J23" s="103">
        <v>95</v>
      </c>
      <c r="K23" s="102">
        <v>97</v>
      </c>
      <c r="L23" s="99">
        <v>95</v>
      </c>
      <c r="M23" s="51">
        <f t="shared" si="0"/>
        <v>575</v>
      </c>
      <c r="N23" s="52"/>
      <c r="O23" s="46"/>
      <c r="Q23" s="73">
        <v>116</v>
      </c>
      <c r="R23" s="61" t="s">
        <v>84</v>
      </c>
      <c r="S23" s="10">
        <v>99</v>
      </c>
      <c r="T23" s="10">
        <v>95</v>
      </c>
      <c r="U23" s="10">
        <v>98</v>
      </c>
      <c r="V23" s="10">
        <v>98</v>
      </c>
      <c r="W23" s="10">
        <v>97</v>
      </c>
      <c r="X23" s="10">
        <v>97</v>
      </c>
      <c r="Y23" s="13">
        <f>SUM(S23:X23)</f>
        <v>584</v>
      </c>
    </row>
    <row r="24" spans="1:25" ht="13.5" customHeight="1" thickBot="1">
      <c r="A24" s="12">
        <v>20</v>
      </c>
      <c r="B24" s="12"/>
      <c r="C24" s="98" t="s">
        <v>107</v>
      </c>
      <c r="D24" s="99"/>
      <c r="E24" s="99">
        <v>225</v>
      </c>
      <c r="F24" s="100" t="s">
        <v>108</v>
      </c>
      <c r="G24" s="101">
        <v>95</v>
      </c>
      <c r="H24" s="102">
        <v>95</v>
      </c>
      <c r="I24" s="102">
        <v>95</v>
      </c>
      <c r="J24" s="103">
        <v>92</v>
      </c>
      <c r="K24" s="102">
        <v>98</v>
      </c>
      <c r="L24" s="99">
        <v>99</v>
      </c>
      <c r="M24" s="51">
        <f t="shared" si="0"/>
        <v>574</v>
      </c>
      <c r="N24" s="52"/>
      <c r="O24" s="46"/>
      <c r="Q24" s="74">
        <v>119</v>
      </c>
      <c r="R24" s="65" t="s">
        <v>74</v>
      </c>
      <c r="S24" s="11">
        <v>96</v>
      </c>
      <c r="T24" s="11">
        <v>96</v>
      </c>
      <c r="U24" s="11">
        <v>97</v>
      </c>
      <c r="V24" s="11">
        <v>97</v>
      </c>
      <c r="W24" s="11">
        <v>98</v>
      </c>
      <c r="X24" s="11">
        <v>95</v>
      </c>
      <c r="Y24" s="13">
        <f>SUM(S24:X24)</f>
        <v>579</v>
      </c>
    </row>
    <row r="25" spans="1:25" ht="13.5" customHeight="1" thickBot="1">
      <c r="A25" s="12">
        <v>21</v>
      </c>
      <c r="B25" s="12"/>
      <c r="C25" s="98" t="s">
        <v>82</v>
      </c>
      <c r="D25" s="109"/>
      <c r="E25" s="99">
        <v>220</v>
      </c>
      <c r="F25" s="106" t="s">
        <v>83</v>
      </c>
      <c r="G25" s="101">
        <v>93</v>
      </c>
      <c r="H25" s="102">
        <v>94</v>
      </c>
      <c r="I25" s="102">
        <v>99</v>
      </c>
      <c r="J25" s="103">
        <v>97</v>
      </c>
      <c r="K25" s="102">
        <v>96</v>
      </c>
      <c r="L25" s="99">
        <v>93</v>
      </c>
      <c r="M25" s="51">
        <f t="shared" si="0"/>
        <v>572</v>
      </c>
      <c r="N25" s="52"/>
      <c r="O25" s="46"/>
      <c r="P25" s="12"/>
      <c r="X25" s="67">
        <f>SUM(X22:X24)</f>
        <v>286</v>
      </c>
      <c r="Y25" s="14">
        <f>SUM(Y22:Y24)</f>
        <v>1742</v>
      </c>
    </row>
    <row r="26" spans="1:16" ht="13.5" customHeight="1" thickTop="1">
      <c r="A26" s="12">
        <v>22</v>
      </c>
      <c r="B26" s="12"/>
      <c r="C26" s="98" t="s">
        <v>129</v>
      </c>
      <c r="D26" s="109"/>
      <c r="E26" s="99">
        <v>327</v>
      </c>
      <c r="F26" s="106" t="s">
        <v>130</v>
      </c>
      <c r="G26" s="101">
        <v>95</v>
      </c>
      <c r="H26" s="102">
        <v>94</v>
      </c>
      <c r="I26" s="102">
        <v>96</v>
      </c>
      <c r="J26" s="103">
        <v>96</v>
      </c>
      <c r="K26" s="102">
        <v>97</v>
      </c>
      <c r="L26" s="99">
        <v>93</v>
      </c>
      <c r="M26" s="51">
        <f t="shared" si="0"/>
        <v>571</v>
      </c>
      <c r="N26" s="52"/>
      <c r="O26" s="46"/>
      <c r="P26" s="12"/>
    </row>
    <row r="27" spans="1:16" ht="13.5" customHeight="1" thickBot="1">
      <c r="A27" s="12">
        <v>23</v>
      </c>
      <c r="B27" s="12"/>
      <c r="C27" s="98" t="s">
        <v>116</v>
      </c>
      <c r="D27" s="109"/>
      <c r="E27" s="99">
        <v>216</v>
      </c>
      <c r="F27" s="106" t="s">
        <v>108</v>
      </c>
      <c r="G27" s="101">
        <v>97</v>
      </c>
      <c r="H27" s="102">
        <v>92</v>
      </c>
      <c r="I27" s="102">
        <v>95</v>
      </c>
      <c r="J27" s="103">
        <v>96</v>
      </c>
      <c r="K27" s="102">
        <v>93</v>
      </c>
      <c r="L27" s="99">
        <v>95</v>
      </c>
      <c r="M27" s="51">
        <f t="shared" si="0"/>
        <v>568</v>
      </c>
      <c r="N27" s="52"/>
      <c r="O27" s="46"/>
      <c r="P27" s="41"/>
    </row>
    <row r="28" spans="1:18" ht="13.5" customHeight="1" thickBot="1">
      <c r="A28" s="12">
        <v>24</v>
      </c>
      <c r="B28" s="41"/>
      <c r="C28" s="98" t="s">
        <v>86</v>
      </c>
      <c r="D28" s="109"/>
      <c r="E28" s="99">
        <v>217</v>
      </c>
      <c r="F28" s="106" t="s">
        <v>83</v>
      </c>
      <c r="G28" s="101">
        <v>92</v>
      </c>
      <c r="H28" s="102">
        <v>92</v>
      </c>
      <c r="I28" s="102">
        <v>94</v>
      </c>
      <c r="J28" s="103">
        <v>96</v>
      </c>
      <c r="K28" s="102">
        <v>96</v>
      </c>
      <c r="L28" s="99">
        <v>96</v>
      </c>
      <c r="M28" s="51">
        <f t="shared" si="0"/>
        <v>566</v>
      </c>
      <c r="N28" s="59"/>
      <c r="O28" s="59"/>
      <c r="P28" s="12">
        <v>4</v>
      </c>
      <c r="Q28" s="6" t="s">
        <v>0</v>
      </c>
      <c r="R28" s="9" t="s">
        <v>123</v>
      </c>
    </row>
    <row r="29" spans="1:25" ht="13.5" customHeight="1">
      <c r="A29" s="12">
        <v>25</v>
      </c>
      <c r="B29" s="41"/>
      <c r="C29" s="107" t="s">
        <v>101</v>
      </c>
      <c r="D29" s="99"/>
      <c r="E29" s="99">
        <v>125</v>
      </c>
      <c r="F29" s="106" t="s">
        <v>26</v>
      </c>
      <c r="G29" s="101">
        <v>95</v>
      </c>
      <c r="H29" s="102">
        <v>93</v>
      </c>
      <c r="I29" s="102">
        <v>93</v>
      </c>
      <c r="J29" s="103">
        <v>93</v>
      </c>
      <c r="K29" s="102">
        <v>93</v>
      </c>
      <c r="L29" s="99">
        <v>97</v>
      </c>
      <c r="M29" s="51">
        <f t="shared" si="0"/>
        <v>564</v>
      </c>
      <c r="N29" s="59"/>
      <c r="O29" s="46"/>
      <c r="P29" s="12"/>
      <c r="Q29" s="4"/>
      <c r="R29" s="12"/>
      <c r="S29" s="5" t="s">
        <v>1</v>
      </c>
      <c r="T29" s="5" t="s">
        <v>2</v>
      </c>
      <c r="U29" s="5" t="s">
        <v>3</v>
      </c>
      <c r="V29" s="5" t="s">
        <v>4</v>
      </c>
      <c r="W29" s="5" t="s">
        <v>5</v>
      </c>
      <c r="X29" s="5" t="s">
        <v>6</v>
      </c>
      <c r="Y29" s="7" t="s">
        <v>7</v>
      </c>
    </row>
    <row r="30" spans="1:25" ht="13.5" customHeight="1">
      <c r="A30" s="12">
        <v>26</v>
      </c>
      <c r="B30" s="41"/>
      <c r="C30" s="98" t="s">
        <v>85</v>
      </c>
      <c r="D30" s="109"/>
      <c r="E30" s="99">
        <v>223</v>
      </c>
      <c r="F30" s="106" t="s">
        <v>83</v>
      </c>
      <c r="G30" s="101">
        <v>92</v>
      </c>
      <c r="H30" s="102">
        <v>95</v>
      </c>
      <c r="I30" s="102">
        <v>96</v>
      </c>
      <c r="J30" s="103">
        <v>93</v>
      </c>
      <c r="K30" s="102">
        <v>95</v>
      </c>
      <c r="L30" s="99">
        <v>93</v>
      </c>
      <c r="M30" s="51">
        <f t="shared" si="0"/>
        <v>564</v>
      </c>
      <c r="N30" s="59"/>
      <c r="O30" s="46"/>
      <c r="Q30" s="60">
        <v>218</v>
      </c>
      <c r="R30" s="61" t="s">
        <v>117</v>
      </c>
      <c r="S30" s="1">
        <v>96</v>
      </c>
      <c r="T30" s="1">
        <v>97</v>
      </c>
      <c r="U30" s="1">
        <v>95</v>
      </c>
      <c r="V30" s="1">
        <v>95</v>
      </c>
      <c r="W30" s="1">
        <v>97</v>
      </c>
      <c r="X30" s="1">
        <v>95</v>
      </c>
      <c r="Y30" s="13">
        <f>SUM(S30:X30)</f>
        <v>575</v>
      </c>
    </row>
    <row r="31" spans="1:25" ht="13.5" customHeight="1">
      <c r="A31" s="12">
        <v>27</v>
      </c>
      <c r="B31" s="41"/>
      <c r="C31" s="98" t="s">
        <v>37</v>
      </c>
      <c r="D31" s="99"/>
      <c r="E31" s="99">
        <v>122</v>
      </c>
      <c r="F31" s="104" t="s">
        <v>20</v>
      </c>
      <c r="G31" s="101">
        <v>89</v>
      </c>
      <c r="H31" s="102">
        <v>94</v>
      </c>
      <c r="I31" s="102">
        <v>98</v>
      </c>
      <c r="J31" s="103">
        <v>95</v>
      </c>
      <c r="K31" s="102">
        <v>92</v>
      </c>
      <c r="L31" s="99">
        <v>93</v>
      </c>
      <c r="M31" s="51">
        <f t="shared" si="0"/>
        <v>561</v>
      </c>
      <c r="N31" s="59"/>
      <c r="O31" s="46"/>
      <c r="Q31" s="73">
        <v>224</v>
      </c>
      <c r="R31" s="61" t="s">
        <v>121</v>
      </c>
      <c r="S31" s="10">
        <v>97</v>
      </c>
      <c r="T31" s="10">
        <v>98</v>
      </c>
      <c r="U31" s="10">
        <v>96</v>
      </c>
      <c r="V31" s="10">
        <v>99</v>
      </c>
      <c r="W31" s="10">
        <v>95</v>
      </c>
      <c r="X31" s="10">
        <v>99</v>
      </c>
      <c r="Y31" s="13">
        <f>SUM(S31:X31)</f>
        <v>584</v>
      </c>
    </row>
    <row r="32" spans="1:25" ht="13.5" customHeight="1" thickBot="1">
      <c r="A32" s="12">
        <v>28</v>
      </c>
      <c r="B32" s="41"/>
      <c r="C32" s="108" t="s">
        <v>122</v>
      </c>
      <c r="D32" s="105"/>
      <c r="E32" s="105">
        <v>227</v>
      </c>
      <c r="F32" s="106" t="s">
        <v>108</v>
      </c>
      <c r="G32" s="101">
        <v>94</v>
      </c>
      <c r="H32" s="102">
        <v>93</v>
      </c>
      <c r="I32" s="102">
        <v>91</v>
      </c>
      <c r="J32" s="103">
        <v>96</v>
      </c>
      <c r="K32" s="102">
        <v>94</v>
      </c>
      <c r="L32" s="99">
        <v>92</v>
      </c>
      <c r="M32" s="51">
        <f t="shared" si="0"/>
        <v>560</v>
      </c>
      <c r="N32" s="59"/>
      <c r="O32" s="46"/>
      <c r="Q32" s="74">
        <v>222</v>
      </c>
      <c r="R32" s="65" t="s">
        <v>120</v>
      </c>
      <c r="S32" s="11">
        <v>95</v>
      </c>
      <c r="T32" s="11">
        <v>96</v>
      </c>
      <c r="U32" s="11">
        <v>96</v>
      </c>
      <c r="V32" s="11">
        <v>98</v>
      </c>
      <c r="W32" s="11">
        <v>98</v>
      </c>
      <c r="X32" s="11">
        <v>94</v>
      </c>
      <c r="Y32" s="13">
        <f>SUM(S32:X32)</f>
        <v>577</v>
      </c>
    </row>
    <row r="33" spans="1:25" ht="13.5" customHeight="1" thickBot="1">
      <c r="A33" s="12">
        <v>29</v>
      </c>
      <c r="B33" s="41"/>
      <c r="C33" s="98" t="s">
        <v>98</v>
      </c>
      <c r="D33" s="99"/>
      <c r="E33" s="99">
        <v>115</v>
      </c>
      <c r="F33" s="104" t="s">
        <v>99</v>
      </c>
      <c r="G33" s="101">
        <v>93</v>
      </c>
      <c r="H33" s="102">
        <v>94</v>
      </c>
      <c r="I33" s="102">
        <v>93</v>
      </c>
      <c r="J33" s="103">
        <v>94</v>
      </c>
      <c r="K33" s="102">
        <v>92</v>
      </c>
      <c r="L33" s="99">
        <v>93</v>
      </c>
      <c r="M33" s="51">
        <f t="shared" si="0"/>
        <v>559</v>
      </c>
      <c r="N33" s="59"/>
      <c r="O33" s="46"/>
      <c r="P33" s="12"/>
      <c r="Q33" s="1"/>
      <c r="R33" s="8"/>
      <c r="S33" s="10"/>
      <c r="T33" s="10"/>
      <c r="U33" s="10"/>
      <c r="V33" s="10"/>
      <c r="W33" s="10"/>
      <c r="X33" s="67">
        <f>SUM(X30:X32)</f>
        <v>288</v>
      </c>
      <c r="Y33" s="14">
        <f>SUM(Y30:Y32)</f>
        <v>1736</v>
      </c>
    </row>
    <row r="34" spans="1:16" ht="13.5" customHeight="1" thickTop="1">
      <c r="A34" s="12">
        <v>30</v>
      </c>
      <c r="B34" s="41"/>
      <c r="C34" s="98" t="s">
        <v>38</v>
      </c>
      <c r="D34" s="99"/>
      <c r="E34" s="105">
        <v>118</v>
      </c>
      <c r="F34" s="106" t="s">
        <v>26</v>
      </c>
      <c r="G34" s="101">
        <v>91</v>
      </c>
      <c r="H34" s="102">
        <v>96</v>
      </c>
      <c r="I34" s="102">
        <v>97</v>
      </c>
      <c r="J34" s="103">
        <v>90</v>
      </c>
      <c r="K34" s="102">
        <v>93</v>
      </c>
      <c r="L34" s="99">
        <v>92</v>
      </c>
      <c r="M34" s="51">
        <f t="shared" si="0"/>
        <v>559</v>
      </c>
      <c r="N34" s="59"/>
      <c r="O34" s="46"/>
      <c r="P34" s="41"/>
    </row>
    <row r="35" spans="1:16" ht="13.5" customHeight="1" thickBot="1">
      <c r="A35" s="12">
        <v>31</v>
      </c>
      <c r="B35" s="41"/>
      <c r="C35" s="98" t="s">
        <v>100</v>
      </c>
      <c r="D35" s="109"/>
      <c r="E35" s="99">
        <v>121</v>
      </c>
      <c r="F35" s="106" t="s">
        <v>26</v>
      </c>
      <c r="G35" s="101">
        <v>96</v>
      </c>
      <c r="H35" s="102">
        <v>93</v>
      </c>
      <c r="I35" s="102">
        <v>92</v>
      </c>
      <c r="J35" s="103">
        <v>92</v>
      </c>
      <c r="K35" s="102">
        <v>91</v>
      </c>
      <c r="L35" s="99">
        <v>87</v>
      </c>
      <c r="M35" s="51">
        <f t="shared" si="0"/>
        <v>551</v>
      </c>
      <c r="N35" s="59"/>
      <c r="O35" s="46"/>
      <c r="P35" s="12"/>
    </row>
    <row r="36" spans="1:18" ht="13.5" customHeight="1" thickBot="1">
      <c r="A36" s="12">
        <v>32</v>
      </c>
      <c r="B36" s="41"/>
      <c r="C36" s="98" t="s">
        <v>119</v>
      </c>
      <c r="D36" s="109"/>
      <c r="E36" s="99">
        <v>221</v>
      </c>
      <c r="F36" s="106" t="s">
        <v>91</v>
      </c>
      <c r="G36" s="101">
        <v>88</v>
      </c>
      <c r="H36" s="102">
        <v>90</v>
      </c>
      <c r="I36" s="102">
        <v>89</v>
      </c>
      <c r="J36" s="103">
        <v>91</v>
      </c>
      <c r="K36" s="102">
        <v>93</v>
      </c>
      <c r="L36" s="99">
        <v>94</v>
      </c>
      <c r="M36" s="51">
        <f t="shared" si="0"/>
        <v>545</v>
      </c>
      <c r="N36" s="59"/>
      <c r="O36" s="46"/>
      <c r="P36" s="12">
        <v>5</v>
      </c>
      <c r="Q36" s="6" t="s">
        <v>0</v>
      </c>
      <c r="R36" s="9" t="s">
        <v>124</v>
      </c>
    </row>
    <row r="37" spans="1:25" ht="13.5" customHeight="1">
      <c r="A37" s="12">
        <v>33</v>
      </c>
      <c r="B37" s="41"/>
      <c r="C37" s="53" t="s">
        <v>80</v>
      </c>
      <c r="D37" s="54"/>
      <c r="E37" s="54">
        <v>101</v>
      </c>
      <c r="F37" s="55" t="s">
        <v>20</v>
      </c>
      <c r="G37" s="69">
        <v>91</v>
      </c>
      <c r="H37" s="70">
        <v>93</v>
      </c>
      <c r="I37" s="70">
        <v>88</v>
      </c>
      <c r="J37" s="71">
        <v>92</v>
      </c>
      <c r="K37" s="70">
        <v>94</v>
      </c>
      <c r="L37" s="62">
        <v>81</v>
      </c>
      <c r="M37" s="51">
        <f t="shared" si="0"/>
        <v>539</v>
      </c>
      <c r="N37" s="59"/>
      <c r="O37" s="59"/>
      <c r="P37" s="12"/>
      <c r="Q37" s="4"/>
      <c r="R37" s="12"/>
      <c r="S37" s="5" t="s">
        <v>1</v>
      </c>
      <c r="T37" s="5" t="s">
        <v>2</v>
      </c>
      <c r="U37" s="5" t="s">
        <v>3</v>
      </c>
      <c r="V37" s="5" t="s">
        <v>4</v>
      </c>
      <c r="W37" s="5" t="s">
        <v>5</v>
      </c>
      <c r="X37" s="5" t="s">
        <v>6</v>
      </c>
      <c r="Y37" s="7" t="s">
        <v>7</v>
      </c>
    </row>
    <row r="38" spans="1:25" ht="13.5" customHeight="1">
      <c r="A38" s="12">
        <v>34</v>
      </c>
      <c r="B38" s="41"/>
      <c r="C38" s="98" t="s">
        <v>69</v>
      </c>
      <c r="D38" s="109"/>
      <c r="E38" s="99">
        <v>120</v>
      </c>
      <c r="F38" s="106" t="s">
        <v>20</v>
      </c>
      <c r="G38" s="101">
        <v>83</v>
      </c>
      <c r="H38" s="102">
        <v>88</v>
      </c>
      <c r="I38" s="102">
        <v>87</v>
      </c>
      <c r="J38" s="103">
        <v>81</v>
      </c>
      <c r="K38" s="102">
        <v>80</v>
      </c>
      <c r="L38" s="99">
        <v>91</v>
      </c>
      <c r="M38" s="51">
        <f t="shared" si="0"/>
        <v>510</v>
      </c>
      <c r="N38" s="59"/>
      <c r="O38" s="46"/>
      <c r="Q38" s="73">
        <v>216</v>
      </c>
      <c r="R38" s="61" t="s">
        <v>116</v>
      </c>
      <c r="S38" s="1">
        <v>97</v>
      </c>
      <c r="T38" s="1">
        <v>92</v>
      </c>
      <c r="U38" s="1">
        <v>95</v>
      </c>
      <c r="V38" s="1">
        <v>96</v>
      </c>
      <c r="W38" s="1">
        <v>93</v>
      </c>
      <c r="X38" s="1">
        <v>95</v>
      </c>
      <c r="Y38" s="13">
        <f>SUM(S38:X38)</f>
        <v>568</v>
      </c>
    </row>
    <row r="39" spans="1:25" ht="13.5" customHeight="1">
      <c r="A39" s="12">
        <v>35</v>
      </c>
      <c r="B39" s="41"/>
      <c r="C39" s="98" t="s">
        <v>78</v>
      </c>
      <c r="D39" s="109"/>
      <c r="E39" s="99">
        <v>124</v>
      </c>
      <c r="F39" s="106" t="s">
        <v>20</v>
      </c>
      <c r="G39" s="101">
        <v>80</v>
      </c>
      <c r="H39" s="102">
        <v>83</v>
      </c>
      <c r="I39" s="102">
        <v>89</v>
      </c>
      <c r="J39" s="103">
        <v>84</v>
      </c>
      <c r="K39" s="102">
        <v>83</v>
      </c>
      <c r="L39" s="99">
        <v>87</v>
      </c>
      <c r="M39" s="51">
        <f t="shared" si="0"/>
        <v>506</v>
      </c>
      <c r="N39" s="59"/>
      <c r="O39" s="46"/>
      <c r="Q39" s="60">
        <v>225</v>
      </c>
      <c r="R39" s="61" t="s">
        <v>107</v>
      </c>
      <c r="S39" s="10">
        <v>95</v>
      </c>
      <c r="T39" s="10">
        <v>95</v>
      </c>
      <c r="U39" s="10">
        <v>95</v>
      </c>
      <c r="V39" s="10">
        <v>92</v>
      </c>
      <c r="W39" s="10">
        <v>98</v>
      </c>
      <c r="X39" s="10">
        <v>99</v>
      </c>
      <c r="Y39" s="13">
        <f>SUM(S39:X39)</f>
        <v>574</v>
      </c>
    </row>
    <row r="40" spans="1:25" ht="13.5" customHeight="1" thickBot="1">
      <c r="A40" s="12">
        <v>36</v>
      </c>
      <c r="B40" s="41"/>
      <c r="C40" s="155" t="s">
        <v>106</v>
      </c>
      <c r="D40" s="156"/>
      <c r="E40" s="156">
        <v>127</v>
      </c>
      <c r="F40" s="157" t="s">
        <v>20</v>
      </c>
      <c r="G40" s="158">
        <v>53</v>
      </c>
      <c r="H40" s="159">
        <v>55</v>
      </c>
      <c r="I40" s="159">
        <v>63</v>
      </c>
      <c r="J40" s="160">
        <v>55</v>
      </c>
      <c r="K40" s="159">
        <v>51</v>
      </c>
      <c r="L40" s="156">
        <v>72</v>
      </c>
      <c r="M40" s="161">
        <f t="shared" si="0"/>
        <v>349</v>
      </c>
      <c r="N40" s="59"/>
      <c r="O40" s="59"/>
      <c r="Q40" s="74">
        <v>227</v>
      </c>
      <c r="R40" s="65" t="s">
        <v>122</v>
      </c>
      <c r="S40" s="11">
        <v>94</v>
      </c>
      <c r="T40" s="11">
        <v>93</v>
      </c>
      <c r="U40" s="11">
        <v>91</v>
      </c>
      <c r="V40" s="11">
        <v>96</v>
      </c>
      <c r="W40" s="11">
        <v>94</v>
      </c>
      <c r="X40" s="11">
        <v>92</v>
      </c>
      <c r="Y40" s="13">
        <f>SUM(S40:X40)</f>
        <v>560</v>
      </c>
    </row>
    <row r="41" spans="1:25" ht="13.5" customHeight="1" thickBot="1">
      <c r="A41" s="41"/>
      <c r="B41" s="41"/>
      <c r="C41" s="146"/>
      <c r="D41" s="147"/>
      <c r="E41" s="147"/>
      <c r="F41" s="148"/>
      <c r="G41" s="147"/>
      <c r="H41" s="147"/>
      <c r="I41" s="147"/>
      <c r="J41" s="147"/>
      <c r="K41" s="147"/>
      <c r="L41" s="147"/>
      <c r="M41" s="149"/>
      <c r="N41" s="59"/>
      <c r="O41" s="46"/>
      <c r="P41" s="12"/>
      <c r="Q41" s="1"/>
      <c r="R41" s="8"/>
      <c r="S41" s="10"/>
      <c r="T41" s="10"/>
      <c r="U41" s="10"/>
      <c r="V41" s="10"/>
      <c r="W41" s="10"/>
      <c r="X41" s="67">
        <f>SUM(X38:X40)</f>
        <v>286</v>
      </c>
      <c r="Y41" s="14">
        <f>SUM(Y38:Y40)</f>
        <v>1702</v>
      </c>
    </row>
    <row r="42" spans="1:16" ht="13.5" customHeight="1" thickTop="1">
      <c r="A42" s="41"/>
      <c r="B42" s="41"/>
      <c r="C42" s="146"/>
      <c r="D42" s="150"/>
      <c r="E42" s="147"/>
      <c r="F42" s="151"/>
      <c r="G42" s="147"/>
      <c r="H42" s="147"/>
      <c r="I42" s="147"/>
      <c r="J42" s="147"/>
      <c r="K42" s="147"/>
      <c r="L42" s="147"/>
      <c r="M42" s="149"/>
      <c r="N42" s="59"/>
      <c r="O42" s="46"/>
      <c r="P42" s="12"/>
    </row>
    <row r="43" spans="1:16" ht="13.5" customHeight="1" thickBot="1">
      <c r="A43" s="41"/>
      <c r="B43" s="41"/>
      <c r="C43" s="146"/>
      <c r="D43" s="150"/>
      <c r="E43" s="147"/>
      <c r="F43" s="151"/>
      <c r="G43" s="147"/>
      <c r="H43" s="147"/>
      <c r="I43" s="147"/>
      <c r="J43" s="147"/>
      <c r="K43" s="147"/>
      <c r="L43" s="147"/>
      <c r="M43" s="149"/>
      <c r="N43" s="46"/>
      <c r="O43" s="46"/>
      <c r="P43" s="41"/>
    </row>
    <row r="44" spans="1:18" ht="13.5" customHeight="1" thickBot="1">
      <c r="A44" s="41"/>
      <c r="B44" s="41"/>
      <c r="C44" s="146"/>
      <c r="D44" s="147"/>
      <c r="E44" s="147"/>
      <c r="F44" s="151"/>
      <c r="G44" s="147"/>
      <c r="H44" s="147"/>
      <c r="I44" s="147"/>
      <c r="J44" s="147"/>
      <c r="K44" s="147"/>
      <c r="L44" s="147"/>
      <c r="M44" s="149"/>
      <c r="N44" s="59"/>
      <c r="O44" s="59"/>
      <c r="P44" s="12">
        <v>6</v>
      </c>
      <c r="Q44" s="6" t="s">
        <v>0</v>
      </c>
      <c r="R44" s="9" t="s">
        <v>87</v>
      </c>
    </row>
    <row r="45" spans="1:25" ht="13.5" customHeight="1">
      <c r="A45" s="41"/>
      <c r="B45" s="41"/>
      <c r="C45" s="40"/>
      <c r="D45" s="84"/>
      <c r="E45" s="84"/>
      <c r="F45" s="90"/>
      <c r="G45" s="84"/>
      <c r="H45" s="84"/>
      <c r="I45" s="84"/>
      <c r="J45" s="84"/>
      <c r="K45" s="84"/>
      <c r="L45" s="84"/>
      <c r="M45" s="91"/>
      <c r="N45" s="59"/>
      <c r="O45" s="59"/>
      <c r="P45" s="12"/>
      <c r="Q45" s="4"/>
      <c r="R45" s="12"/>
      <c r="S45" s="5" t="s">
        <v>1</v>
      </c>
      <c r="T45" s="5" t="s">
        <v>2</v>
      </c>
      <c r="U45" s="5" t="s">
        <v>3</v>
      </c>
      <c r="V45" s="5" t="s">
        <v>4</v>
      </c>
      <c r="W45" s="5" t="s">
        <v>5</v>
      </c>
      <c r="X45" s="5" t="s">
        <v>6</v>
      </c>
      <c r="Y45" s="7" t="s">
        <v>7</v>
      </c>
    </row>
    <row r="46" spans="1:25" ht="13.5" customHeight="1">
      <c r="A46" s="41"/>
      <c r="B46" s="41"/>
      <c r="C46" s="40"/>
      <c r="D46" s="84"/>
      <c r="E46" s="86"/>
      <c r="F46" s="40"/>
      <c r="G46" s="84"/>
      <c r="H46" s="84"/>
      <c r="I46" s="84"/>
      <c r="J46" s="84"/>
      <c r="K46" s="84"/>
      <c r="L46" s="84"/>
      <c r="M46" s="91"/>
      <c r="N46" s="59"/>
      <c r="O46" s="59"/>
      <c r="Q46" s="73">
        <v>217</v>
      </c>
      <c r="R46" s="61" t="s">
        <v>86</v>
      </c>
      <c r="S46" s="1">
        <v>92</v>
      </c>
      <c r="T46" s="1">
        <v>92</v>
      </c>
      <c r="U46" s="1">
        <v>94</v>
      </c>
      <c r="V46" s="1">
        <v>96</v>
      </c>
      <c r="W46" s="1">
        <v>96</v>
      </c>
      <c r="X46" s="1">
        <v>96</v>
      </c>
      <c r="Y46" s="13">
        <f>SUM(S46:X46)</f>
        <v>566</v>
      </c>
    </row>
    <row r="47" spans="1:25" ht="13.5" customHeight="1">
      <c r="A47" s="41"/>
      <c r="B47" s="41"/>
      <c r="C47" s="40"/>
      <c r="D47" s="84"/>
      <c r="E47" s="84"/>
      <c r="F47" s="40"/>
      <c r="G47" s="86"/>
      <c r="H47" s="86"/>
      <c r="I47" s="86"/>
      <c r="J47" s="86"/>
      <c r="K47" s="86"/>
      <c r="L47" s="86"/>
      <c r="M47" s="91"/>
      <c r="N47" s="59"/>
      <c r="O47" s="59"/>
      <c r="Q47" s="60">
        <v>223</v>
      </c>
      <c r="R47" s="61" t="s">
        <v>85</v>
      </c>
      <c r="S47" s="10">
        <v>92</v>
      </c>
      <c r="T47" s="10">
        <v>95</v>
      </c>
      <c r="U47" s="10">
        <v>96</v>
      </c>
      <c r="V47" s="10">
        <v>93</v>
      </c>
      <c r="W47" s="10">
        <v>95</v>
      </c>
      <c r="X47" s="10">
        <v>93</v>
      </c>
      <c r="Y47" s="13">
        <f>SUM(S47:X47)</f>
        <v>564</v>
      </c>
    </row>
    <row r="48" spans="1:25" ht="13.5" customHeight="1" thickBot="1">
      <c r="A48" s="41"/>
      <c r="B48" s="41"/>
      <c r="C48" s="40"/>
      <c r="D48" s="84"/>
      <c r="E48" s="84"/>
      <c r="F48" s="90"/>
      <c r="G48" s="86"/>
      <c r="H48" s="86"/>
      <c r="I48" s="86"/>
      <c r="J48" s="86"/>
      <c r="K48" s="86"/>
      <c r="L48" s="86"/>
      <c r="M48" s="91"/>
      <c r="N48" s="59"/>
      <c r="O48" s="59"/>
      <c r="Q48" s="74">
        <v>220</v>
      </c>
      <c r="R48" s="65" t="s">
        <v>82</v>
      </c>
      <c r="S48" s="11">
        <v>93</v>
      </c>
      <c r="T48" s="11">
        <v>94</v>
      </c>
      <c r="U48" s="11">
        <v>99</v>
      </c>
      <c r="V48" s="11">
        <v>97</v>
      </c>
      <c r="W48" s="11">
        <v>96</v>
      </c>
      <c r="X48" s="11">
        <v>93</v>
      </c>
      <c r="Y48" s="13">
        <f>SUM(S48:X48)</f>
        <v>572</v>
      </c>
    </row>
    <row r="49" spans="1:25" ht="13.5" customHeight="1" thickBot="1">
      <c r="A49" s="41"/>
      <c r="B49" s="41"/>
      <c r="C49" s="40"/>
      <c r="D49" s="84"/>
      <c r="E49" s="84"/>
      <c r="F49" s="90"/>
      <c r="G49" s="84"/>
      <c r="H49" s="84"/>
      <c r="I49" s="84"/>
      <c r="J49" s="84"/>
      <c r="K49" s="84"/>
      <c r="L49" s="84"/>
      <c r="M49" s="91"/>
      <c r="N49" s="59"/>
      <c r="O49" s="59"/>
      <c r="P49" s="12"/>
      <c r="Q49" s="1"/>
      <c r="R49" s="8"/>
      <c r="S49" s="10"/>
      <c r="T49" s="10"/>
      <c r="U49" s="10"/>
      <c r="V49" s="10"/>
      <c r="W49" s="10"/>
      <c r="X49" s="67">
        <f>SUM(X46:X48)</f>
        <v>282</v>
      </c>
      <c r="Y49" s="14">
        <f>SUM(Y46:Y48)</f>
        <v>1702</v>
      </c>
    </row>
    <row r="50" spans="1:16" ht="13.5" customHeight="1" thickTop="1">
      <c r="A50" s="41"/>
      <c r="B50" s="41"/>
      <c r="C50" s="40"/>
      <c r="D50" s="84"/>
      <c r="E50" s="86"/>
      <c r="F50" s="40"/>
      <c r="G50" s="84"/>
      <c r="H50" s="84"/>
      <c r="I50" s="84"/>
      <c r="J50" s="84"/>
      <c r="K50" s="84"/>
      <c r="L50" s="84"/>
      <c r="M50" s="91"/>
      <c r="N50" s="46"/>
      <c r="O50" s="46"/>
      <c r="P50" s="41"/>
    </row>
    <row r="51" spans="1:16" ht="13.5" customHeight="1" thickBot="1">
      <c r="A51" s="41"/>
      <c r="B51" s="41"/>
      <c r="C51" s="40"/>
      <c r="D51" s="84"/>
      <c r="E51" s="84"/>
      <c r="F51" s="40"/>
      <c r="G51" s="86"/>
      <c r="H51" s="86"/>
      <c r="I51" s="86"/>
      <c r="J51" s="86"/>
      <c r="K51" s="86"/>
      <c r="L51" s="86"/>
      <c r="M51" s="91"/>
      <c r="N51" s="46"/>
      <c r="O51" s="46"/>
      <c r="P51" s="85"/>
    </row>
    <row r="52" spans="1:18" ht="13.5" customHeight="1" thickBot="1">
      <c r="A52" s="41"/>
      <c r="B52" s="41"/>
      <c r="C52" s="40"/>
      <c r="D52" s="84"/>
      <c r="E52" s="84"/>
      <c r="F52" s="90"/>
      <c r="G52" s="86"/>
      <c r="H52" s="86"/>
      <c r="I52" s="86"/>
      <c r="J52" s="86"/>
      <c r="K52" s="86"/>
      <c r="L52" s="86"/>
      <c r="M52" s="91"/>
      <c r="N52" s="46"/>
      <c r="O52" s="46"/>
      <c r="P52" s="12">
        <v>7</v>
      </c>
      <c r="Q52" s="6" t="s">
        <v>0</v>
      </c>
      <c r="R52" s="9" t="s">
        <v>91</v>
      </c>
    </row>
    <row r="53" spans="1:25" ht="13.5" customHeight="1">
      <c r="A53" s="41"/>
      <c r="B53" s="41"/>
      <c r="C53" s="40"/>
      <c r="D53" s="84"/>
      <c r="E53" s="84"/>
      <c r="F53" s="90"/>
      <c r="G53" s="84"/>
      <c r="H53" s="84"/>
      <c r="I53" s="84"/>
      <c r="J53" s="84"/>
      <c r="K53" s="84"/>
      <c r="L53" s="84"/>
      <c r="M53" s="91"/>
      <c r="N53" s="46"/>
      <c r="O53" s="46"/>
      <c r="P53" s="12"/>
      <c r="Q53" s="4"/>
      <c r="R53" s="12"/>
      <c r="S53" s="5" t="s">
        <v>1</v>
      </c>
      <c r="T53" s="5" t="s">
        <v>2</v>
      </c>
      <c r="U53" s="5" t="s">
        <v>3</v>
      </c>
      <c r="V53" s="5" t="s">
        <v>4</v>
      </c>
      <c r="W53" s="5" t="s">
        <v>5</v>
      </c>
      <c r="X53" s="5" t="s">
        <v>6</v>
      </c>
      <c r="Y53" s="7" t="s">
        <v>7</v>
      </c>
    </row>
    <row r="54" spans="1:25" ht="13.5" customHeight="1">
      <c r="A54" s="41"/>
      <c r="B54" s="41"/>
      <c r="C54" s="40"/>
      <c r="D54" s="84"/>
      <c r="E54" s="86"/>
      <c r="F54" s="40"/>
      <c r="G54" s="84"/>
      <c r="H54" s="84"/>
      <c r="I54" s="84"/>
      <c r="J54" s="84"/>
      <c r="K54" s="84"/>
      <c r="L54" s="84"/>
      <c r="M54" s="91"/>
      <c r="N54" s="46"/>
      <c r="O54" s="46"/>
      <c r="Q54" s="60">
        <v>226</v>
      </c>
      <c r="R54" s="61" t="s">
        <v>92</v>
      </c>
      <c r="S54" s="1">
        <v>95</v>
      </c>
      <c r="T54" s="1">
        <v>95</v>
      </c>
      <c r="U54" s="1">
        <v>95</v>
      </c>
      <c r="V54" s="1">
        <v>98</v>
      </c>
      <c r="W54" s="1">
        <v>97</v>
      </c>
      <c r="X54" s="1">
        <v>98</v>
      </c>
      <c r="Y54" s="13">
        <f>SUM(S54:X54)</f>
        <v>578</v>
      </c>
    </row>
    <row r="55" spans="1:25" ht="13.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46"/>
      <c r="O55" s="46"/>
      <c r="Q55" s="60">
        <v>219</v>
      </c>
      <c r="R55" s="61" t="s">
        <v>90</v>
      </c>
      <c r="S55" s="10">
        <v>94</v>
      </c>
      <c r="T55" s="10">
        <v>97</v>
      </c>
      <c r="U55" s="10">
        <v>94</v>
      </c>
      <c r="V55" s="10">
        <v>98</v>
      </c>
      <c r="W55" s="10">
        <v>100</v>
      </c>
      <c r="X55" s="10">
        <v>93</v>
      </c>
      <c r="Y55" s="13">
        <f>SUM(S55:X55)</f>
        <v>576</v>
      </c>
    </row>
    <row r="56" spans="1:25" ht="13.5" customHeight="1" thickBo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46"/>
      <c r="O56" s="46"/>
      <c r="Q56" s="74">
        <v>221</v>
      </c>
      <c r="R56" s="65" t="s">
        <v>119</v>
      </c>
      <c r="S56" s="11">
        <v>88</v>
      </c>
      <c r="T56" s="11">
        <v>90</v>
      </c>
      <c r="U56" s="11">
        <v>89</v>
      </c>
      <c r="V56" s="11">
        <v>91</v>
      </c>
      <c r="W56" s="11">
        <v>93</v>
      </c>
      <c r="X56" s="11">
        <v>94</v>
      </c>
      <c r="Y56" s="13">
        <f>SUM(S56:X56)</f>
        <v>545</v>
      </c>
    </row>
    <row r="57" spans="1:25" ht="13.5" customHeight="1" thickBo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46"/>
      <c r="O57" s="46"/>
      <c r="P57" s="12"/>
      <c r="Q57" s="1"/>
      <c r="R57" s="8"/>
      <c r="S57" s="10"/>
      <c r="T57" s="10"/>
      <c r="U57" s="10"/>
      <c r="V57" s="10"/>
      <c r="W57" s="10"/>
      <c r="X57" s="67">
        <f>SUM(X54:X56)</f>
        <v>285</v>
      </c>
      <c r="Y57" s="14">
        <f>SUM(Y54:Y56)</f>
        <v>1699</v>
      </c>
    </row>
    <row r="58" spans="1:16" ht="13.5" customHeight="1" thickTop="1">
      <c r="A58" s="85"/>
      <c r="B58" s="85"/>
      <c r="C58" s="40"/>
      <c r="D58" s="84"/>
      <c r="E58" s="84"/>
      <c r="F58" s="40"/>
      <c r="G58" s="85"/>
      <c r="H58" s="85"/>
      <c r="I58" s="85"/>
      <c r="J58" s="85"/>
      <c r="K58" s="85"/>
      <c r="L58" s="85"/>
      <c r="M58" s="85"/>
      <c r="N58" s="46"/>
      <c r="O58" s="46"/>
      <c r="P58" s="41"/>
    </row>
    <row r="59" spans="1:16" ht="13.5" customHeight="1" thickBot="1">
      <c r="A59" s="85"/>
      <c r="B59" s="85"/>
      <c r="C59" s="40"/>
      <c r="D59" s="84"/>
      <c r="E59" s="84"/>
      <c r="F59" s="40"/>
      <c r="G59" s="85"/>
      <c r="H59" s="85"/>
      <c r="I59" s="85"/>
      <c r="J59" s="85"/>
      <c r="K59" s="85"/>
      <c r="L59" s="85"/>
      <c r="M59" s="85"/>
      <c r="N59" s="46"/>
      <c r="O59" s="46"/>
      <c r="P59" s="41"/>
    </row>
    <row r="60" spans="1:18" ht="13.5" customHeight="1" thickBot="1">
      <c r="A60" s="85"/>
      <c r="B60" s="85"/>
      <c r="C60" s="85"/>
      <c r="D60" s="92"/>
      <c r="E60" s="92"/>
      <c r="F60" s="85"/>
      <c r="G60" s="85"/>
      <c r="H60" s="85"/>
      <c r="I60" s="85"/>
      <c r="J60" s="85"/>
      <c r="K60" s="85"/>
      <c r="L60" s="85"/>
      <c r="M60" s="85"/>
      <c r="N60" s="46"/>
      <c r="O60" s="46"/>
      <c r="P60" s="41">
        <v>8</v>
      </c>
      <c r="Q60" s="6" t="s">
        <v>0</v>
      </c>
      <c r="R60" s="9" t="s">
        <v>53</v>
      </c>
    </row>
    <row r="61" spans="1:25" ht="13.5" customHeight="1">
      <c r="A61" s="85"/>
      <c r="B61" s="85"/>
      <c r="C61" s="85"/>
      <c r="D61" s="92"/>
      <c r="E61" s="92"/>
      <c r="F61" s="85"/>
      <c r="G61" s="85"/>
      <c r="H61" s="85"/>
      <c r="I61" s="85"/>
      <c r="J61" s="85"/>
      <c r="K61" s="85"/>
      <c r="L61" s="85"/>
      <c r="M61" s="85"/>
      <c r="N61" s="46"/>
      <c r="O61" s="46"/>
      <c r="P61" s="41"/>
      <c r="Q61" s="4"/>
      <c r="R61" s="12"/>
      <c r="S61" s="5" t="s">
        <v>1</v>
      </c>
      <c r="T61" s="5" t="s">
        <v>2</v>
      </c>
      <c r="U61" s="5" t="s">
        <v>3</v>
      </c>
      <c r="V61" s="5" t="s">
        <v>4</v>
      </c>
      <c r="W61" s="5" t="s">
        <v>5</v>
      </c>
      <c r="X61" s="5" t="s">
        <v>6</v>
      </c>
      <c r="Y61" s="7" t="s">
        <v>7</v>
      </c>
    </row>
    <row r="62" spans="4:25" ht="13.5" customHeight="1">
      <c r="D62" s="3"/>
      <c r="E62" s="3"/>
      <c r="N62" s="46"/>
      <c r="O62" s="46"/>
      <c r="P62" s="85"/>
      <c r="Q62" s="73">
        <v>118</v>
      </c>
      <c r="R62" s="61" t="s">
        <v>38</v>
      </c>
      <c r="S62" s="1">
        <v>91</v>
      </c>
      <c r="T62" s="1">
        <v>96</v>
      </c>
      <c r="U62" s="1">
        <v>97</v>
      </c>
      <c r="V62" s="1">
        <v>90</v>
      </c>
      <c r="W62" s="1">
        <v>93</v>
      </c>
      <c r="X62" s="1">
        <v>92</v>
      </c>
      <c r="Y62" s="13">
        <f>SUM(S62:X62)</f>
        <v>559</v>
      </c>
    </row>
    <row r="63" spans="4:25" ht="13.5" customHeight="1">
      <c r="D63" s="3"/>
      <c r="E63" s="3"/>
      <c r="N63" s="46"/>
      <c r="O63" s="46"/>
      <c r="P63" s="85"/>
      <c r="Q63" s="60">
        <v>125</v>
      </c>
      <c r="R63" s="61" t="s">
        <v>101</v>
      </c>
      <c r="S63" s="10">
        <v>95</v>
      </c>
      <c r="T63" s="10">
        <v>93</v>
      </c>
      <c r="U63" s="10">
        <v>93</v>
      </c>
      <c r="V63" s="10">
        <v>93</v>
      </c>
      <c r="W63" s="10">
        <v>93</v>
      </c>
      <c r="X63" s="10">
        <v>97</v>
      </c>
      <c r="Y63" s="13">
        <f>SUM(S63:X63)</f>
        <v>564</v>
      </c>
    </row>
    <row r="64" spans="4:25" ht="13.5" customHeight="1" thickBot="1">
      <c r="D64" s="3"/>
      <c r="E64" s="3"/>
      <c r="N64" s="46"/>
      <c r="O64" s="46"/>
      <c r="P64" s="85"/>
      <c r="Q64" s="74">
        <v>121</v>
      </c>
      <c r="R64" s="65" t="s">
        <v>100</v>
      </c>
      <c r="S64" s="11">
        <v>96</v>
      </c>
      <c r="T64" s="11">
        <v>93</v>
      </c>
      <c r="U64" s="11">
        <v>92</v>
      </c>
      <c r="V64" s="11">
        <v>92</v>
      </c>
      <c r="W64" s="11">
        <v>91</v>
      </c>
      <c r="X64" s="11">
        <v>87</v>
      </c>
      <c r="Y64" s="13">
        <f>SUM(S64:X64)</f>
        <v>551</v>
      </c>
    </row>
    <row r="65" spans="4:25" ht="13.5" customHeight="1" thickBot="1">
      <c r="D65" s="3"/>
      <c r="E65" s="3"/>
      <c r="N65" s="46"/>
      <c r="O65" s="46"/>
      <c r="P65" s="41"/>
      <c r="Q65" s="1"/>
      <c r="R65" s="8"/>
      <c r="S65" s="10"/>
      <c r="T65" s="10"/>
      <c r="U65" s="10"/>
      <c r="V65" s="10"/>
      <c r="W65" s="10"/>
      <c r="X65" s="67">
        <f>SUM(X62:X64)</f>
        <v>276</v>
      </c>
      <c r="Y65" s="14">
        <f>SUM(Y62:Y64)</f>
        <v>1674</v>
      </c>
    </row>
    <row r="66" spans="4:16" ht="13.5" customHeight="1" thickTop="1">
      <c r="D66" s="3"/>
      <c r="E66" s="3"/>
      <c r="N66" s="46"/>
      <c r="O66" s="46"/>
      <c r="P66" s="41"/>
    </row>
    <row r="67" spans="4:16" ht="13.5" customHeight="1" thickBot="1">
      <c r="D67" s="3"/>
      <c r="E67" s="3"/>
      <c r="N67" s="46"/>
      <c r="O67" s="46"/>
      <c r="P67" s="12"/>
    </row>
    <row r="68" spans="4:18" ht="13.5" customHeight="1" thickBot="1">
      <c r="D68" s="3"/>
      <c r="E68" s="3"/>
      <c r="N68" s="46"/>
      <c r="O68" s="46"/>
      <c r="P68" s="12">
        <v>9</v>
      </c>
      <c r="Q68" s="6" t="s">
        <v>0</v>
      </c>
      <c r="R68" s="9" t="s">
        <v>81</v>
      </c>
    </row>
    <row r="69" spans="4:25" ht="13.5" customHeight="1">
      <c r="D69" s="3"/>
      <c r="E69" s="3"/>
      <c r="N69" s="46"/>
      <c r="O69" s="46"/>
      <c r="P69" s="12"/>
      <c r="Q69" s="4"/>
      <c r="R69" s="12"/>
      <c r="S69" s="5" t="s">
        <v>1</v>
      </c>
      <c r="T69" s="5" t="s">
        <v>2</v>
      </c>
      <c r="U69" s="5" t="s">
        <v>3</v>
      </c>
      <c r="V69" s="5" t="s">
        <v>4</v>
      </c>
      <c r="W69" s="5" t="s">
        <v>5</v>
      </c>
      <c r="X69" s="5" t="s">
        <v>6</v>
      </c>
      <c r="Y69" s="7" t="s">
        <v>7</v>
      </c>
    </row>
    <row r="70" spans="4:25" ht="13.5" customHeight="1">
      <c r="D70" s="3"/>
      <c r="E70" s="3"/>
      <c r="N70" s="46"/>
      <c r="O70" s="46"/>
      <c r="Q70" s="60">
        <v>124</v>
      </c>
      <c r="R70" s="61" t="s">
        <v>78</v>
      </c>
      <c r="S70" s="1">
        <v>80</v>
      </c>
      <c r="T70" s="1">
        <v>83</v>
      </c>
      <c r="U70" s="1">
        <v>89</v>
      </c>
      <c r="V70" s="1">
        <v>84</v>
      </c>
      <c r="W70" s="1">
        <v>83</v>
      </c>
      <c r="X70" s="1">
        <v>87</v>
      </c>
      <c r="Y70" s="13">
        <f>SUM(S70:X70)</f>
        <v>506</v>
      </c>
    </row>
    <row r="71" spans="4:25" ht="13.5" customHeight="1">
      <c r="D71" s="3"/>
      <c r="E71" s="3"/>
      <c r="N71" s="46"/>
      <c r="O71" s="46"/>
      <c r="Q71" s="60">
        <v>122</v>
      </c>
      <c r="R71" s="61" t="s">
        <v>37</v>
      </c>
      <c r="S71" s="10">
        <v>89</v>
      </c>
      <c r="T71" s="10">
        <v>94</v>
      </c>
      <c r="U71" s="10">
        <v>98</v>
      </c>
      <c r="V71" s="10">
        <v>95</v>
      </c>
      <c r="W71" s="10">
        <v>92</v>
      </c>
      <c r="X71" s="10">
        <v>93</v>
      </c>
      <c r="Y71" s="13">
        <f>SUM(S71:X71)</f>
        <v>561</v>
      </c>
    </row>
    <row r="72" spans="4:25" ht="13.5" customHeight="1" thickBot="1">
      <c r="D72" s="3"/>
      <c r="E72" s="3"/>
      <c r="N72" s="46"/>
      <c r="O72" s="46"/>
      <c r="Q72" s="74">
        <v>120</v>
      </c>
      <c r="R72" s="65" t="s">
        <v>69</v>
      </c>
      <c r="S72" s="11">
        <v>83</v>
      </c>
      <c r="T72" s="11">
        <v>88</v>
      </c>
      <c r="U72" s="11">
        <v>87</v>
      </c>
      <c r="V72" s="11">
        <v>81</v>
      </c>
      <c r="W72" s="11">
        <v>80</v>
      </c>
      <c r="X72" s="11">
        <v>91</v>
      </c>
      <c r="Y72" s="13">
        <f>SUM(S72:X72)</f>
        <v>510</v>
      </c>
    </row>
    <row r="73" spans="4:25" ht="13.5" customHeight="1" thickBot="1">
      <c r="D73" s="3"/>
      <c r="E73" s="3"/>
      <c r="N73" s="46"/>
      <c r="O73" s="46"/>
      <c r="X73" s="67">
        <f>SUM(X70:X72)</f>
        <v>271</v>
      </c>
      <c r="Y73" s="14">
        <f>SUM(Y70:Y72)</f>
        <v>1577</v>
      </c>
    </row>
    <row r="74" spans="4:16" ht="13.5" customHeight="1" thickTop="1">
      <c r="D74" s="3"/>
      <c r="E74" s="3"/>
      <c r="N74" s="46"/>
      <c r="O74" s="46"/>
      <c r="P74" s="12"/>
    </row>
    <row r="75" spans="4:16" ht="12.75">
      <c r="D75" s="3"/>
      <c r="E75" s="3"/>
      <c r="P75" s="12"/>
    </row>
    <row r="76" spans="4:16" ht="12.75">
      <c r="D76" s="3"/>
      <c r="E76" s="3"/>
      <c r="P76" s="41"/>
    </row>
    <row r="77" spans="4:16" ht="12.75">
      <c r="D77" s="3"/>
      <c r="E77" s="3"/>
      <c r="P77" s="85"/>
    </row>
    <row r="78" spans="4:16" ht="12.75">
      <c r="D78" s="3"/>
      <c r="E78" s="3"/>
      <c r="P78" s="41"/>
    </row>
    <row r="79" spans="4:16" ht="12.75">
      <c r="D79" s="3"/>
      <c r="E79" s="3"/>
      <c r="P79" s="41"/>
    </row>
    <row r="80" spans="4:16" ht="12.75">
      <c r="D80" s="3"/>
      <c r="E80" s="3"/>
      <c r="P80" s="85"/>
    </row>
    <row r="81" spans="4:16" ht="12.75">
      <c r="D81" s="3"/>
      <c r="E81" s="3"/>
      <c r="P81" s="85"/>
    </row>
    <row r="82" spans="4:16" ht="12.75">
      <c r="D82" s="3"/>
      <c r="E82" s="3"/>
      <c r="P82" s="85"/>
    </row>
    <row r="83" spans="4:16" ht="12.75">
      <c r="D83" s="3"/>
      <c r="E83" s="3"/>
      <c r="P83" s="41"/>
    </row>
    <row r="84" spans="4:16" ht="12.75">
      <c r="D84" s="3"/>
      <c r="E84" s="3"/>
      <c r="P84" s="85"/>
    </row>
    <row r="85" spans="4:16" ht="12.75">
      <c r="D85" s="3"/>
      <c r="E85" s="3"/>
      <c r="P85" s="85"/>
    </row>
    <row r="86" spans="4:16" ht="12.75">
      <c r="D86" s="3"/>
      <c r="E86" s="3"/>
      <c r="P86" s="41"/>
    </row>
    <row r="87" spans="4:16" ht="12.75">
      <c r="D87" s="3"/>
      <c r="E87" s="3"/>
      <c r="P87" s="41"/>
    </row>
    <row r="88" spans="4:16" ht="12.75">
      <c r="D88" s="3"/>
      <c r="E88" s="3"/>
      <c r="P88" s="85"/>
    </row>
    <row r="89" spans="4:16" ht="12.75">
      <c r="D89" s="3"/>
      <c r="E89" s="3"/>
      <c r="P89" s="85"/>
    </row>
    <row r="90" spans="4:16" ht="12.75">
      <c r="D90" s="3"/>
      <c r="E90" s="3"/>
      <c r="P90" s="85"/>
    </row>
    <row r="91" ht="12.75">
      <c r="P91" s="41"/>
    </row>
    <row r="92" ht="12.75">
      <c r="P92" s="41"/>
    </row>
    <row r="93" ht="12.75">
      <c r="P93" s="41"/>
    </row>
    <row r="94" ht="12.75">
      <c r="P94" s="85"/>
    </row>
    <row r="95" ht="12.75">
      <c r="P95" s="41"/>
    </row>
    <row r="96" ht="12.75">
      <c r="P96" s="41"/>
    </row>
    <row r="97" ht="12.75">
      <c r="P97" s="85"/>
    </row>
    <row r="98" ht="12.75">
      <c r="P98" s="85"/>
    </row>
    <row r="99" ht="12.75">
      <c r="P99" s="85"/>
    </row>
    <row r="100" ht="12.75">
      <c r="P100" s="41"/>
    </row>
  </sheetData>
  <sheetProtection/>
  <mergeCells count="1">
    <mergeCell ref="C1:M1"/>
  </mergeCells>
  <printOptions/>
  <pageMargins left="0.24" right="0.36" top="0.59" bottom="0.46" header="0" footer="0"/>
  <pageSetup fitToHeight="1" fitToWidth="1"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zoomScale="75" zoomScaleNormal="75" zoomScalePageLayoutView="0" workbookViewId="0" topLeftCell="A19">
      <selection activeCell="AC18" sqref="AC18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125" style="0" bestFit="1" customWidth="1"/>
    <col min="4" max="4" width="2.00390625" style="0" customWidth="1"/>
    <col min="5" max="5" width="7.625" style="0" customWidth="1"/>
    <col min="6" max="6" width="22.375" style="0" customWidth="1"/>
    <col min="7" max="8" width="6.125" style="0" bestFit="1" customWidth="1"/>
    <col min="9" max="12" width="6.125" style="0" customWidth="1"/>
    <col min="13" max="13" width="9.75390625" style="0" customWidth="1"/>
    <col min="14" max="14" width="6.125" style="0" customWidth="1"/>
    <col min="15" max="15" width="4.375" style="0" customWidth="1"/>
    <col min="16" max="16" width="3.625" style="0" customWidth="1"/>
    <col min="18" max="18" width="29.00390625" style="0" customWidth="1"/>
    <col min="19" max="24" width="5.75390625" style="0" customWidth="1"/>
  </cols>
  <sheetData>
    <row r="1" spans="3:18" ht="51" customHeight="1">
      <c r="C1" s="178" t="s">
        <v>163</v>
      </c>
      <c r="D1" s="178"/>
      <c r="E1" s="178"/>
      <c r="F1" s="179"/>
      <c r="G1" s="179"/>
      <c r="H1" s="179"/>
      <c r="I1" s="179"/>
      <c r="J1" s="179"/>
      <c r="K1" s="179"/>
      <c r="L1" s="179"/>
      <c r="M1" s="179"/>
      <c r="N1" s="42"/>
      <c r="O1" s="42"/>
      <c r="P1" s="43"/>
      <c r="Q1" s="44"/>
      <c r="R1" s="45" t="s">
        <v>28</v>
      </c>
    </row>
    <row r="2" spans="4:24" ht="20.25" customHeight="1">
      <c r="D2" s="3"/>
      <c r="E2" s="3"/>
      <c r="G2" s="3"/>
      <c r="H2" s="3"/>
      <c r="J2" s="3"/>
      <c r="K2" s="3"/>
      <c r="L2" s="3"/>
      <c r="M2" s="3"/>
      <c r="N2" s="46"/>
      <c r="O2" s="47"/>
      <c r="P2" s="3"/>
      <c r="R2" s="3"/>
      <c r="S2" s="3"/>
      <c r="U2" s="3"/>
      <c r="V2" s="3"/>
      <c r="W2" s="3"/>
      <c r="X2" s="3"/>
    </row>
    <row r="3" spans="4:25" ht="13.5" thickBot="1">
      <c r="D3" s="3"/>
      <c r="E3" s="3"/>
      <c r="G3" s="3"/>
      <c r="I3" s="3"/>
      <c r="K3" s="3"/>
      <c r="M3" s="3"/>
      <c r="N3" s="46"/>
      <c r="O3" s="47"/>
      <c r="Q3" s="3"/>
      <c r="S3" s="3"/>
      <c r="U3" s="3"/>
      <c r="W3" s="3"/>
      <c r="Y3" s="3"/>
    </row>
    <row r="4" spans="3:18" ht="13.5" customHeight="1" thickBot="1">
      <c r="C4" s="48" t="s">
        <v>15</v>
      </c>
      <c r="D4" s="49" t="s">
        <v>16</v>
      </c>
      <c r="E4" s="49" t="s">
        <v>17</v>
      </c>
      <c r="F4" s="50" t="s">
        <v>8</v>
      </c>
      <c r="G4" s="15" t="s">
        <v>1</v>
      </c>
      <c r="H4" s="16" t="s">
        <v>2</v>
      </c>
      <c r="I4" s="15" t="s">
        <v>3</v>
      </c>
      <c r="J4" s="16" t="s">
        <v>4</v>
      </c>
      <c r="K4" s="16" t="s">
        <v>5</v>
      </c>
      <c r="L4" s="15" t="s">
        <v>6</v>
      </c>
      <c r="M4" s="17" t="s">
        <v>7</v>
      </c>
      <c r="N4" s="46"/>
      <c r="O4" s="46"/>
      <c r="P4" s="12">
        <v>1</v>
      </c>
      <c r="Q4" s="6" t="s">
        <v>0</v>
      </c>
      <c r="R4" s="9" t="s">
        <v>93</v>
      </c>
    </row>
    <row r="5" spans="1:25" ht="13.5" customHeight="1">
      <c r="A5" s="12" t="s">
        <v>137</v>
      </c>
      <c r="B5" s="12"/>
      <c r="C5" s="130" t="s">
        <v>89</v>
      </c>
      <c r="D5" s="131"/>
      <c r="E5" s="131">
        <v>203</v>
      </c>
      <c r="F5" s="132" t="s">
        <v>88</v>
      </c>
      <c r="G5" s="133">
        <v>93</v>
      </c>
      <c r="H5" s="134">
        <v>93</v>
      </c>
      <c r="I5" s="134">
        <v>98</v>
      </c>
      <c r="J5" s="135">
        <v>95</v>
      </c>
      <c r="K5" s="134">
        <v>96</v>
      </c>
      <c r="L5" s="136">
        <v>97</v>
      </c>
      <c r="M5" s="120">
        <f aca="true" t="shared" si="0" ref="M5:M45">SUM(G5:L5)</f>
        <v>572</v>
      </c>
      <c r="N5" s="52"/>
      <c r="O5" s="59"/>
      <c r="P5" s="12"/>
      <c r="Q5" s="4"/>
      <c r="R5" s="12"/>
      <c r="S5" s="5" t="s">
        <v>1</v>
      </c>
      <c r="T5" s="5" t="s">
        <v>2</v>
      </c>
      <c r="U5" s="5" t="s">
        <v>3</v>
      </c>
      <c r="V5" s="5" t="s">
        <v>4</v>
      </c>
      <c r="W5" s="5" t="s">
        <v>5</v>
      </c>
      <c r="X5" s="5" t="s">
        <v>6</v>
      </c>
      <c r="Y5" s="7" t="s">
        <v>7</v>
      </c>
    </row>
    <row r="6" spans="1:25" ht="13.5" customHeight="1">
      <c r="A6" s="12" t="s">
        <v>138</v>
      </c>
      <c r="B6" s="12"/>
      <c r="C6" s="137" t="s">
        <v>61</v>
      </c>
      <c r="D6" s="138"/>
      <c r="E6" s="138">
        <v>306</v>
      </c>
      <c r="F6" s="139" t="s">
        <v>18</v>
      </c>
      <c r="G6" s="140">
        <v>93</v>
      </c>
      <c r="H6" s="141">
        <v>95</v>
      </c>
      <c r="I6" s="141">
        <v>95</v>
      </c>
      <c r="J6" s="142">
        <v>95</v>
      </c>
      <c r="K6" s="141">
        <v>94</v>
      </c>
      <c r="L6" s="138">
        <v>97</v>
      </c>
      <c r="M6" s="120">
        <f t="shared" si="0"/>
        <v>569</v>
      </c>
      <c r="N6" s="52"/>
      <c r="O6" s="59"/>
      <c r="Q6" s="60">
        <v>203</v>
      </c>
      <c r="R6" s="61" t="s">
        <v>89</v>
      </c>
      <c r="S6" s="1">
        <v>93</v>
      </c>
      <c r="T6" s="1">
        <v>93</v>
      </c>
      <c r="U6" s="1">
        <v>98</v>
      </c>
      <c r="V6" s="1">
        <v>95</v>
      </c>
      <c r="W6" s="1">
        <v>96</v>
      </c>
      <c r="X6" s="1">
        <v>97</v>
      </c>
      <c r="Y6" s="13">
        <f>SUM(S6:X6)</f>
        <v>572</v>
      </c>
    </row>
    <row r="7" spans="1:25" ht="13.5" customHeight="1">
      <c r="A7" s="12" t="s">
        <v>139</v>
      </c>
      <c r="B7" s="12"/>
      <c r="C7" s="137" t="s">
        <v>66</v>
      </c>
      <c r="D7" s="138"/>
      <c r="E7" s="138">
        <v>309</v>
      </c>
      <c r="F7" s="139" t="s">
        <v>18</v>
      </c>
      <c r="G7" s="140">
        <v>94</v>
      </c>
      <c r="H7" s="141">
        <v>96</v>
      </c>
      <c r="I7" s="141">
        <v>94</v>
      </c>
      <c r="J7" s="142">
        <v>94</v>
      </c>
      <c r="K7" s="141">
        <v>96</v>
      </c>
      <c r="L7" s="138">
        <v>95</v>
      </c>
      <c r="M7" s="120">
        <f t="shared" si="0"/>
        <v>569</v>
      </c>
      <c r="N7" s="52"/>
      <c r="O7" s="46"/>
      <c r="Q7" s="60">
        <v>308</v>
      </c>
      <c r="R7" s="61" t="s">
        <v>46</v>
      </c>
      <c r="S7" s="10">
        <v>93</v>
      </c>
      <c r="T7" s="10">
        <v>95</v>
      </c>
      <c r="U7" s="10">
        <v>92</v>
      </c>
      <c r="V7" s="10">
        <v>94</v>
      </c>
      <c r="W7" s="10">
        <v>95</v>
      </c>
      <c r="X7" s="10">
        <v>92</v>
      </c>
      <c r="Y7" s="13">
        <f>SUM(S7:X7)</f>
        <v>561</v>
      </c>
    </row>
    <row r="8" spans="1:25" ht="13.5" customHeight="1" thickBot="1">
      <c r="A8" s="12" t="s">
        <v>140</v>
      </c>
      <c r="B8" s="12"/>
      <c r="C8" s="137" t="s">
        <v>71</v>
      </c>
      <c r="D8" s="143"/>
      <c r="E8" s="138">
        <v>315</v>
      </c>
      <c r="F8" s="139" t="s">
        <v>23</v>
      </c>
      <c r="G8" s="140">
        <v>95</v>
      </c>
      <c r="H8" s="141">
        <v>94</v>
      </c>
      <c r="I8" s="141">
        <v>96</v>
      </c>
      <c r="J8" s="142">
        <v>94</v>
      </c>
      <c r="K8" s="141">
        <v>96</v>
      </c>
      <c r="L8" s="138">
        <v>94</v>
      </c>
      <c r="M8" s="120">
        <f t="shared" si="0"/>
        <v>569</v>
      </c>
      <c r="N8" s="52"/>
      <c r="O8" s="59"/>
      <c r="Q8" s="64">
        <v>311</v>
      </c>
      <c r="R8" s="65" t="s">
        <v>75</v>
      </c>
      <c r="S8" s="11">
        <v>94</v>
      </c>
      <c r="T8" s="11">
        <v>93</v>
      </c>
      <c r="U8" s="11">
        <v>95</v>
      </c>
      <c r="V8" s="11">
        <v>92</v>
      </c>
      <c r="W8" s="11">
        <v>96</v>
      </c>
      <c r="X8" s="11">
        <v>94</v>
      </c>
      <c r="Y8" s="13">
        <f>SUM(S8:X8)</f>
        <v>564</v>
      </c>
    </row>
    <row r="9" spans="1:25" ht="13.5" customHeight="1" thickBot="1">
      <c r="A9" s="12" t="s">
        <v>141</v>
      </c>
      <c r="B9" s="12"/>
      <c r="C9" s="137" t="s">
        <v>57</v>
      </c>
      <c r="D9" s="138"/>
      <c r="E9" s="138">
        <v>204</v>
      </c>
      <c r="F9" s="144" t="s">
        <v>22</v>
      </c>
      <c r="G9" s="140">
        <v>95</v>
      </c>
      <c r="H9" s="141">
        <v>95</v>
      </c>
      <c r="I9" s="141">
        <v>90</v>
      </c>
      <c r="J9" s="142">
        <v>94</v>
      </c>
      <c r="K9" s="141">
        <v>94</v>
      </c>
      <c r="L9" s="138">
        <v>98</v>
      </c>
      <c r="M9" s="120">
        <f t="shared" si="0"/>
        <v>566</v>
      </c>
      <c r="N9" s="52"/>
      <c r="O9" s="59"/>
      <c r="P9" s="12"/>
      <c r="Q9" s="1"/>
      <c r="R9" s="8"/>
      <c r="S9" s="10"/>
      <c r="T9" s="10"/>
      <c r="U9" s="10"/>
      <c r="V9" s="10"/>
      <c r="W9" s="10"/>
      <c r="X9" s="67">
        <f>SUM(X6:X8)</f>
        <v>283</v>
      </c>
      <c r="Y9" s="14">
        <f>SUM(Y6:Y8)</f>
        <v>1697</v>
      </c>
    </row>
    <row r="10" spans="1:16" ht="13.5" customHeight="1" thickTop="1">
      <c r="A10" s="12" t="s">
        <v>142</v>
      </c>
      <c r="B10" s="12"/>
      <c r="C10" s="137" t="s">
        <v>47</v>
      </c>
      <c r="D10" s="138"/>
      <c r="E10" s="138">
        <v>214</v>
      </c>
      <c r="F10" s="145" t="s">
        <v>27</v>
      </c>
      <c r="G10" s="140">
        <v>92</v>
      </c>
      <c r="H10" s="141">
        <v>92</v>
      </c>
      <c r="I10" s="141">
        <v>97</v>
      </c>
      <c r="J10" s="142">
        <v>94</v>
      </c>
      <c r="K10" s="141">
        <v>93</v>
      </c>
      <c r="L10" s="138">
        <v>97</v>
      </c>
      <c r="M10" s="120">
        <f t="shared" si="0"/>
        <v>565</v>
      </c>
      <c r="N10" s="52"/>
      <c r="O10" s="46"/>
      <c r="P10" s="12"/>
    </row>
    <row r="11" spans="1:16" ht="13.5" customHeight="1" thickBot="1">
      <c r="A11" s="12" t="s">
        <v>143</v>
      </c>
      <c r="B11" s="12"/>
      <c r="C11" s="137" t="s">
        <v>68</v>
      </c>
      <c r="D11" s="138"/>
      <c r="E11" s="138">
        <v>103</v>
      </c>
      <c r="F11" s="144" t="s">
        <v>26</v>
      </c>
      <c r="G11" s="140">
        <v>95</v>
      </c>
      <c r="H11" s="141">
        <v>96</v>
      </c>
      <c r="I11" s="141">
        <v>95</v>
      </c>
      <c r="J11" s="142">
        <v>94</v>
      </c>
      <c r="K11" s="141">
        <v>91</v>
      </c>
      <c r="L11" s="138">
        <v>94</v>
      </c>
      <c r="M11" s="120">
        <f t="shared" si="0"/>
        <v>565</v>
      </c>
      <c r="N11" s="52"/>
      <c r="O11" s="46"/>
      <c r="P11" s="12"/>
    </row>
    <row r="12" spans="1:18" ht="13.5" customHeight="1" thickBot="1">
      <c r="A12" s="12" t="s">
        <v>144</v>
      </c>
      <c r="B12" s="12"/>
      <c r="C12" s="137" t="s">
        <v>60</v>
      </c>
      <c r="D12" s="138"/>
      <c r="E12" s="138">
        <v>310</v>
      </c>
      <c r="F12" s="144" t="s">
        <v>56</v>
      </c>
      <c r="G12" s="140">
        <v>94</v>
      </c>
      <c r="H12" s="141">
        <v>94</v>
      </c>
      <c r="I12" s="141">
        <v>95</v>
      </c>
      <c r="J12" s="142">
        <v>88</v>
      </c>
      <c r="K12" s="141">
        <v>96</v>
      </c>
      <c r="L12" s="138">
        <v>97</v>
      </c>
      <c r="M12" s="120">
        <f t="shared" si="0"/>
        <v>564</v>
      </c>
      <c r="N12" s="52"/>
      <c r="O12" s="46"/>
      <c r="P12" s="12">
        <v>2</v>
      </c>
      <c r="Q12" s="6" t="s">
        <v>0</v>
      </c>
      <c r="R12" s="9" t="s">
        <v>19</v>
      </c>
    </row>
    <row r="13" spans="1:25" ht="13.5" customHeight="1">
      <c r="A13" s="12">
        <v>9</v>
      </c>
      <c r="B13" s="12"/>
      <c r="C13" s="53" t="s">
        <v>75</v>
      </c>
      <c r="D13" s="54"/>
      <c r="E13" s="54">
        <v>311</v>
      </c>
      <c r="F13" s="97" t="s">
        <v>88</v>
      </c>
      <c r="G13" s="56">
        <v>94</v>
      </c>
      <c r="H13" s="57">
        <v>93</v>
      </c>
      <c r="I13" s="57">
        <v>95</v>
      </c>
      <c r="J13" s="58">
        <v>92</v>
      </c>
      <c r="K13" s="57">
        <v>96</v>
      </c>
      <c r="L13" s="54">
        <v>94</v>
      </c>
      <c r="M13" s="72">
        <f t="shared" si="0"/>
        <v>564</v>
      </c>
      <c r="N13" s="52"/>
      <c r="O13" s="46"/>
      <c r="P13" s="12"/>
      <c r="Q13" s="4"/>
      <c r="R13" s="12"/>
      <c r="S13" s="5" t="s">
        <v>1</v>
      </c>
      <c r="T13" s="5" t="s">
        <v>2</v>
      </c>
      <c r="U13" s="5" t="s">
        <v>3</v>
      </c>
      <c r="V13" s="5" t="s">
        <v>4</v>
      </c>
      <c r="W13" s="5" t="s">
        <v>5</v>
      </c>
      <c r="X13" s="5" t="s">
        <v>6</v>
      </c>
      <c r="Y13" s="7" t="s">
        <v>7</v>
      </c>
    </row>
    <row r="14" spans="1:25" ht="13.5" customHeight="1">
      <c r="A14" s="12">
        <v>10</v>
      </c>
      <c r="B14" s="12"/>
      <c r="C14" s="53" t="s">
        <v>55</v>
      </c>
      <c r="D14" s="54"/>
      <c r="E14" s="54">
        <v>307</v>
      </c>
      <c r="F14" s="55" t="s">
        <v>56</v>
      </c>
      <c r="G14" s="56">
        <v>96</v>
      </c>
      <c r="H14" s="57">
        <v>96</v>
      </c>
      <c r="I14" s="57">
        <v>94</v>
      </c>
      <c r="J14" s="58">
        <v>95</v>
      </c>
      <c r="K14" s="57">
        <v>94</v>
      </c>
      <c r="L14" s="54">
        <v>89</v>
      </c>
      <c r="M14" s="72">
        <f t="shared" si="0"/>
        <v>564</v>
      </c>
      <c r="N14" s="52"/>
      <c r="O14" s="46"/>
      <c r="Q14" s="73">
        <v>306</v>
      </c>
      <c r="R14" s="61" t="s">
        <v>61</v>
      </c>
      <c r="S14" s="1">
        <v>93</v>
      </c>
      <c r="T14" s="1">
        <v>95</v>
      </c>
      <c r="U14" s="1">
        <v>95</v>
      </c>
      <c r="V14" s="1">
        <v>95</v>
      </c>
      <c r="W14" s="1">
        <v>94</v>
      </c>
      <c r="X14" s="1">
        <v>97</v>
      </c>
      <c r="Y14" s="13">
        <f>SUM(S14:X14)</f>
        <v>569</v>
      </c>
    </row>
    <row r="15" spans="1:25" ht="13.5" customHeight="1">
      <c r="A15" s="12">
        <v>11</v>
      </c>
      <c r="B15" s="12"/>
      <c r="C15" s="53" t="s">
        <v>48</v>
      </c>
      <c r="D15" s="54"/>
      <c r="E15" s="54">
        <v>209</v>
      </c>
      <c r="F15" s="55" t="s">
        <v>27</v>
      </c>
      <c r="G15" s="56">
        <v>89</v>
      </c>
      <c r="H15" s="57">
        <v>98</v>
      </c>
      <c r="I15" s="57">
        <v>95</v>
      </c>
      <c r="J15" s="58">
        <v>95</v>
      </c>
      <c r="K15" s="57">
        <v>95</v>
      </c>
      <c r="L15" s="54">
        <v>91</v>
      </c>
      <c r="M15" s="72">
        <f t="shared" si="0"/>
        <v>563</v>
      </c>
      <c r="N15" s="52"/>
      <c r="O15" s="46"/>
      <c r="Q15" s="60">
        <v>309</v>
      </c>
      <c r="R15" s="61" t="s">
        <v>66</v>
      </c>
      <c r="S15" s="10">
        <v>94</v>
      </c>
      <c r="T15" s="10">
        <v>96</v>
      </c>
      <c r="U15" s="10">
        <v>94</v>
      </c>
      <c r="V15" s="10">
        <v>94</v>
      </c>
      <c r="W15" s="10">
        <v>96</v>
      </c>
      <c r="X15" s="10">
        <v>95</v>
      </c>
      <c r="Y15" s="13">
        <f>SUM(S15:X15)</f>
        <v>569</v>
      </c>
    </row>
    <row r="16" spans="1:25" ht="13.5" customHeight="1" thickBot="1">
      <c r="A16" s="12">
        <v>12</v>
      </c>
      <c r="B16" s="12"/>
      <c r="C16" s="53" t="s">
        <v>112</v>
      </c>
      <c r="D16" s="54"/>
      <c r="E16" s="54">
        <v>206</v>
      </c>
      <c r="F16" s="87" t="s">
        <v>22</v>
      </c>
      <c r="G16" s="56">
        <v>94</v>
      </c>
      <c r="H16" s="57">
        <v>92</v>
      </c>
      <c r="I16" s="57">
        <v>95</v>
      </c>
      <c r="J16" s="58">
        <v>95</v>
      </c>
      <c r="K16" s="57">
        <v>89</v>
      </c>
      <c r="L16" s="54">
        <v>97</v>
      </c>
      <c r="M16" s="72">
        <f t="shared" si="0"/>
        <v>562</v>
      </c>
      <c r="N16" s="52"/>
      <c r="O16" s="46"/>
      <c r="Q16" s="74">
        <v>312</v>
      </c>
      <c r="R16" s="65" t="s">
        <v>54</v>
      </c>
      <c r="S16" s="11">
        <v>87</v>
      </c>
      <c r="T16" s="11">
        <v>93</v>
      </c>
      <c r="U16" s="11">
        <v>92</v>
      </c>
      <c r="V16" s="11">
        <v>98</v>
      </c>
      <c r="W16" s="11">
        <v>96</v>
      </c>
      <c r="X16" s="11">
        <v>90</v>
      </c>
      <c r="Y16" s="13">
        <f>SUM(S16:X16)</f>
        <v>556</v>
      </c>
    </row>
    <row r="17" spans="1:25" ht="13.5" customHeight="1" thickBot="1">
      <c r="A17" s="12">
        <v>13</v>
      </c>
      <c r="B17" s="12"/>
      <c r="C17" s="66" t="s">
        <v>46</v>
      </c>
      <c r="D17" s="54"/>
      <c r="E17" s="54">
        <v>308</v>
      </c>
      <c r="F17" s="97" t="s">
        <v>88</v>
      </c>
      <c r="G17" s="56">
        <v>93</v>
      </c>
      <c r="H17" s="57">
        <v>95</v>
      </c>
      <c r="I17" s="57">
        <v>92</v>
      </c>
      <c r="J17" s="58">
        <v>94</v>
      </c>
      <c r="K17" s="57">
        <v>95</v>
      </c>
      <c r="L17" s="54">
        <v>92</v>
      </c>
      <c r="M17" s="51">
        <f t="shared" si="0"/>
        <v>561</v>
      </c>
      <c r="N17" s="52"/>
      <c r="O17" s="59"/>
      <c r="P17" s="12"/>
      <c r="Q17" s="1"/>
      <c r="R17" s="8"/>
      <c r="S17" s="10"/>
      <c r="T17" s="10"/>
      <c r="U17" s="10"/>
      <c r="V17" s="10"/>
      <c r="W17" s="10"/>
      <c r="X17" s="67">
        <f>SUM(X14:X16)</f>
        <v>282</v>
      </c>
      <c r="Y17" s="14">
        <f>SUM(Y14:Y16)</f>
        <v>1694</v>
      </c>
    </row>
    <row r="18" spans="1:15" ht="13.5" customHeight="1" thickTop="1">
      <c r="A18" s="12">
        <v>14</v>
      </c>
      <c r="B18" s="12"/>
      <c r="C18" s="53" t="s">
        <v>58</v>
      </c>
      <c r="D18" s="54"/>
      <c r="E18" s="54">
        <v>213</v>
      </c>
      <c r="F18" s="55" t="s">
        <v>22</v>
      </c>
      <c r="G18" s="56">
        <v>93</v>
      </c>
      <c r="H18" s="57">
        <v>93</v>
      </c>
      <c r="I18" s="57">
        <v>92</v>
      </c>
      <c r="J18" s="58">
        <v>95</v>
      </c>
      <c r="K18" s="57">
        <v>91</v>
      </c>
      <c r="L18" s="54">
        <v>96</v>
      </c>
      <c r="M18" s="72">
        <f t="shared" si="0"/>
        <v>560</v>
      </c>
      <c r="N18" s="52"/>
      <c r="O18" s="46"/>
    </row>
    <row r="19" spans="1:15" ht="13.5" customHeight="1" thickBot="1">
      <c r="A19" s="12">
        <v>15</v>
      </c>
      <c r="B19" s="12"/>
      <c r="C19" s="53" t="s">
        <v>35</v>
      </c>
      <c r="D19" s="54"/>
      <c r="E19" s="54">
        <v>112</v>
      </c>
      <c r="F19" s="55" t="s">
        <v>26</v>
      </c>
      <c r="G19" s="56">
        <v>92</v>
      </c>
      <c r="H19" s="57">
        <v>92</v>
      </c>
      <c r="I19" s="57">
        <v>93</v>
      </c>
      <c r="J19" s="58">
        <v>96</v>
      </c>
      <c r="K19" s="57">
        <v>93</v>
      </c>
      <c r="L19" s="54">
        <v>94</v>
      </c>
      <c r="M19" s="72">
        <f t="shared" si="0"/>
        <v>560</v>
      </c>
      <c r="N19" s="52"/>
      <c r="O19" s="59"/>
    </row>
    <row r="20" spans="1:18" ht="13.5" customHeight="1" thickBot="1">
      <c r="A20" s="12">
        <v>16</v>
      </c>
      <c r="B20" s="12"/>
      <c r="C20" s="53" t="s">
        <v>43</v>
      </c>
      <c r="D20" s="54"/>
      <c r="E20" s="54">
        <v>313</v>
      </c>
      <c r="F20" s="55" t="s">
        <v>23</v>
      </c>
      <c r="G20" s="56">
        <v>93</v>
      </c>
      <c r="H20" s="57">
        <v>91</v>
      </c>
      <c r="I20" s="57">
        <v>94</v>
      </c>
      <c r="J20" s="58">
        <v>94</v>
      </c>
      <c r="K20" s="57">
        <v>94</v>
      </c>
      <c r="L20" s="54">
        <v>93</v>
      </c>
      <c r="M20" s="72">
        <f t="shared" si="0"/>
        <v>559</v>
      </c>
      <c r="N20" s="52"/>
      <c r="O20" s="46"/>
      <c r="P20" s="12">
        <v>3</v>
      </c>
      <c r="Q20" s="6" t="s">
        <v>0</v>
      </c>
      <c r="R20" s="9" t="s">
        <v>25</v>
      </c>
    </row>
    <row r="21" spans="1:25" ht="13.5" customHeight="1">
      <c r="A21" s="12">
        <v>17</v>
      </c>
      <c r="B21" s="12"/>
      <c r="C21" s="53" t="s">
        <v>59</v>
      </c>
      <c r="D21" s="54"/>
      <c r="E21" s="54">
        <v>314</v>
      </c>
      <c r="F21" s="55" t="s">
        <v>56</v>
      </c>
      <c r="G21" s="56">
        <v>93</v>
      </c>
      <c r="H21" s="57">
        <v>94</v>
      </c>
      <c r="I21" s="57">
        <v>91</v>
      </c>
      <c r="J21" s="58">
        <v>96</v>
      </c>
      <c r="K21" s="57">
        <v>95</v>
      </c>
      <c r="L21" s="54">
        <v>89</v>
      </c>
      <c r="M21" s="51">
        <f t="shared" si="0"/>
        <v>558</v>
      </c>
      <c r="N21" s="52"/>
      <c r="O21" s="59"/>
      <c r="P21" s="12"/>
      <c r="Q21" s="4"/>
      <c r="R21" s="12"/>
      <c r="S21" s="5" t="s">
        <v>1</v>
      </c>
      <c r="T21" s="5" t="s">
        <v>2</v>
      </c>
      <c r="U21" s="5" t="s">
        <v>3</v>
      </c>
      <c r="V21" s="5" t="s">
        <v>4</v>
      </c>
      <c r="W21" s="5" t="s">
        <v>5</v>
      </c>
      <c r="X21" s="5" t="s">
        <v>6</v>
      </c>
      <c r="Y21" s="7" t="s">
        <v>7</v>
      </c>
    </row>
    <row r="22" spans="1:25" ht="13.5" customHeight="1">
      <c r="A22" s="12">
        <v>18</v>
      </c>
      <c r="B22" s="12"/>
      <c r="C22" s="53" t="s">
        <v>34</v>
      </c>
      <c r="D22" s="111"/>
      <c r="E22" s="54">
        <v>302</v>
      </c>
      <c r="F22" s="97" t="s">
        <v>24</v>
      </c>
      <c r="G22" s="56">
        <v>92</v>
      </c>
      <c r="H22" s="57">
        <v>93</v>
      </c>
      <c r="I22" s="57">
        <v>94</v>
      </c>
      <c r="J22" s="58">
        <v>93</v>
      </c>
      <c r="K22" s="57">
        <v>92</v>
      </c>
      <c r="L22" s="54">
        <v>93</v>
      </c>
      <c r="M22" s="72">
        <f t="shared" si="0"/>
        <v>557</v>
      </c>
      <c r="N22" s="52"/>
      <c r="O22" s="46"/>
      <c r="Q22" s="60">
        <v>213</v>
      </c>
      <c r="R22" s="61" t="s">
        <v>58</v>
      </c>
      <c r="S22" s="1">
        <v>93</v>
      </c>
      <c r="T22" s="1">
        <v>93</v>
      </c>
      <c r="U22" s="1">
        <v>92</v>
      </c>
      <c r="V22" s="1">
        <v>95</v>
      </c>
      <c r="W22" s="1">
        <v>91</v>
      </c>
      <c r="X22" s="1">
        <v>96</v>
      </c>
      <c r="Y22" s="13">
        <f>SUM(S22:X22)</f>
        <v>560</v>
      </c>
    </row>
    <row r="23" spans="1:25" ht="13.5" customHeight="1">
      <c r="A23" s="12">
        <v>19</v>
      </c>
      <c r="B23" s="12"/>
      <c r="C23" s="53" t="s">
        <v>45</v>
      </c>
      <c r="D23" s="54"/>
      <c r="E23" s="62">
        <v>205</v>
      </c>
      <c r="F23" s="87" t="s">
        <v>27</v>
      </c>
      <c r="G23" s="56">
        <v>87</v>
      </c>
      <c r="H23" s="57">
        <v>95</v>
      </c>
      <c r="I23" s="57">
        <v>94</v>
      </c>
      <c r="J23" s="58">
        <v>91</v>
      </c>
      <c r="K23" s="57">
        <v>94</v>
      </c>
      <c r="L23" s="54">
        <v>95</v>
      </c>
      <c r="M23" s="72">
        <f t="shared" si="0"/>
        <v>556</v>
      </c>
      <c r="N23" s="52"/>
      <c r="O23" s="46"/>
      <c r="Q23" s="60">
        <v>206</v>
      </c>
      <c r="R23" s="61" t="s">
        <v>112</v>
      </c>
      <c r="S23" s="10">
        <v>94</v>
      </c>
      <c r="T23" s="10">
        <v>92</v>
      </c>
      <c r="U23" s="10">
        <v>95</v>
      </c>
      <c r="V23" s="10">
        <v>95</v>
      </c>
      <c r="W23" s="10">
        <v>89</v>
      </c>
      <c r="X23" s="10">
        <v>97</v>
      </c>
      <c r="Y23" s="13">
        <f>SUM(S23:X23)</f>
        <v>562</v>
      </c>
    </row>
    <row r="24" spans="1:25" ht="13.5" customHeight="1" thickBot="1">
      <c r="A24" s="12">
        <v>20</v>
      </c>
      <c r="B24" s="12"/>
      <c r="C24" s="53" t="s">
        <v>103</v>
      </c>
      <c r="D24" s="54"/>
      <c r="E24" s="54">
        <v>110</v>
      </c>
      <c r="F24" s="63" t="s">
        <v>26</v>
      </c>
      <c r="G24" s="56">
        <v>94</v>
      </c>
      <c r="H24" s="57">
        <v>93</v>
      </c>
      <c r="I24" s="57">
        <v>93</v>
      </c>
      <c r="J24" s="58">
        <v>91</v>
      </c>
      <c r="K24" s="57">
        <v>90</v>
      </c>
      <c r="L24" s="54">
        <v>95</v>
      </c>
      <c r="M24" s="72">
        <f t="shared" si="0"/>
        <v>556</v>
      </c>
      <c r="N24" s="52"/>
      <c r="O24" s="46"/>
      <c r="Q24" s="74">
        <v>204</v>
      </c>
      <c r="R24" s="65" t="s">
        <v>57</v>
      </c>
      <c r="S24" s="11">
        <v>95</v>
      </c>
      <c r="T24" s="11">
        <v>95</v>
      </c>
      <c r="U24" s="11">
        <v>90</v>
      </c>
      <c r="V24" s="11">
        <v>94</v>
      </c>
      <c r="W24" s="11">
        <v>94</v>
      </c>
      <c r="X24" s="11">
        <v>98</v>
      </c>
      <c r="Y24" s="13">
        <f>SUM(S24:X24)</f>
        <v>566</v>
      </c>
    </row>
    <row r="25" spans="1:25" ht="13.5" customHeight="1" thickBot="1">
      <c r="A25" s="12">
        <v>21</v>
      </c>
      <c r="B25" s="12"/>
      <c r="C25" s="53" t="s">
        <v>94</v>
      </c>
      <c r="D25" s="54"/>
      <c r="E25" s="54">
        <v>102</v>
      </c>
      <c r="F25" s="87" t="s">
        <v>26</v>
      </c>
      <c r="G25" s="56">
        <v>93</v>
      </c>
      <c r="H25" s="57">
        <v>90</v>
      </c>
      <c r="I25" s="57">
        <v>96</v>
      </c>
      <c r="J25" s="58">
        <v>94</v>
      </c>
      <c r="K25" s="57">
        <v>92</v>
      </c>
      <c r="L25" s="54">
        <v>91</v>
      </c>
      <c r="M25" s="51">
        <f t="shared" si="0"/>
        <v>556</v>
      </c>
      <c r="N25" s="52"/>
      <c r="O25" s="46"/>
      <c r="P25" s="12"/>
      <c r="Q25" s="1"/>
      <c r="R25" s="8"/>
      <c r="S25" s="10"/>
      <c r="T25" s="10"/>
      <c r="U25" s="10"/>
      <c r="V25" s="10"/>
      <c r="W25" s="10"/>
      <c r="X25" s="67">
        <f>SUM(X22:X24)</f>
        <v>291</v>
      </c>
      <c r="Y25" s="14">
        <f>SUM(Y22:Y24)</f>
        <v>1688</v>
      </c>
    </row>
    <row r="26" spans="1:16" ht="13.5" customHeight="1" thickTop="1">
      <c r="A26" s="12">
        <v>22</v>
      </c>
      <c r="B26" s="12"/>
      <c r="C26" s="53" t="s">
        <v>54</v>
      </c>
      <c r="D26" s="54"/>
      <c r="E26" s="54">
        <v>312</v>
      </c>
      <c r="F26" s="63" t="s">
        <v>18</v>
      </c>
      <c r="G26" s="56">
        <v>87</v>
      </c>
      <c r="H26" s="57">
        <v>93</v>
      </c>
      <c r="I26" s="57">
        <v>92</v>
      </c>
      <c r="J26" s="58">
        <v>98</v>
      </c>
      <c r="K26" s="57">
        <v>96</v>
      </c>
      <c r="L26" s="54">
        <v>90</v>
      </c>
      <c r="M26" s="72">
        <f t="shared" si="0"/>
        <v>556</v>
      </c>
      <c r="N26" s="52"/>
      <c r="O26" s="46"/>
      <c r="P26" s="12"/>
    </row>
    <row r="27" spans="1:16" ht="13.5" customHeight="1" thickBot="1">
      <c r="A27" s="12">
        <v>23</v>
      </c>
      <c r="B27" s="12"/>
      <c r="C27" s="53" t="s">
        <v>113</v>
      </c>
      <c r="D27" s="54"/>
      <c r="E27" s="54">
        <v>210</v>
      </c>
      <c r="F27" s="97" t="s">
        <v>22</v>
      </c>
      <c r="G27" s="56">
        <v>96</v>
      </c>
      <c r="H27" s="57">
        <v>94</v>
      </c>
      <c r="I27" s="57">
        <v>92</v>
      </c>
      <c r="J27" s="58">
        <v>87</v>
      </c>
      <c r="K27" s="57">
        <v>89</v>
      </c>
      <c r="L27" s="54">
        <v>90</v>
      </c>
      <c r="M27" s="51">
        <f t="shared" si="0"/>
        <v>548</v>
      </c>
      <c r="N27" s="52"/>
      <c r="O27" s="59"/>
      <c r="P27" s="41"/>
    </row>
    <row r="28" spans="1:18" ht="13.5" customHeight="1" thickBot="1">
      <c r="A28" s="12">
        <v>24</v>
      </c>
      <c r="B28" s="12"/>
      <c r="C28" s="53" t="s">
        <v>126</v>
      </c>
      <c r="D28" s="54"/>
      <c r="E28" s="54">
        <v>305</v>
      </c>
      <c r="F28" s="55" t="s">
        <v>56</v>
      </c>
      <c r="G28" s="69">
        <v>93</v>
      </c>
      <c r="H28" s="70">
        <v>87</v>
      </c>
      <c r="I28" s="70">
        <v>90</v>
      </c>
      <c r="J28" s="71">
        <v>92</v>
      </c>
      <c r="K28" s="70">
        <v>92</v>
      </c>
      <c r="L28" s="62">
        <v>93</v>
      </c>
      <c r="M28" s="72">
        <f t="shared" si="0"/>
        <v>547</v>
      </c>
      <c r="N28" s="52"/>
      <c r="O28" s="46"/>
      <c r="P28" s="12">
        <v>4</v>
      </c>
      <c r="Q28" s="6" t="s">
        <v>0</v>
      </c>
      <c r="R28" s="9" t="s">
        <v>67</v>
      </c>
    </row>
    <row r="29" spans="1:25" ht="13.5" customHeight="1">
      <c r="A29" s="12">
        <v>25</v>
      </c>
      <c r="B29" s="12"/>
      <c r="C29" s="68" t="s">
        <v>72</v>
      </c>
      <c r="D29" s="62"/>
      <c r="E29" s="62">
        <v>208</v>
      </c>
      <c r="F29" s="63" t="s">
        <v>22</v>
      </c>
      <c r="G29" s="69">
        <v>89</v>
      </c>
      <c r="H29" s="70">
        <v>93</v>
      </c>
      <c r="I29" s="70">
        <v>94</v>
      </c>
      <c r="J29" s="71">
        <v>91</v>
      </c>
      <c r="K29" s="70">
        <v>91</v>
      </c>
      <c r="L29" s="62">
        <v>88</v>
      </c>
      <c r="M29" s="72">
        <f t="shared" si="0"/>
        <v>546</v>
      </c>
      <c r="N29" s="52"/>
      <c r="O29" s="46"/>
      <c r="P29" s="12"/>
      <c r="Q29" s="4"/>
      <c r="R29" s="12"/>
      <c r="S29" s="5" t="s">
        <v>1</v>
      </c>
      <c r="T29" s="5" t="s">
        <v>2</v>
      </c>
      <c r="U29" s="5" t="s">
        <v>3</v>
      </c>
      <c r="V29" s="5" t="s">
        <v>4</v>
      </c>
      <c r="W29" s="5" t="s">
        <v>5</v>
      </c>
      <c r="X29" s="5" t="s">
        <v>6</v>
      </c>
      <c r="Y29" s="7" t="s">
        <v>7</v>
      </c>
    </row>
    <row r="30" spans="1:25" ht="13.5" customHeight="1">
      <c r="A30" s="12">
        <v>26</v>
      </c>
      <c r="B30" s="12"/>
      <c r="C30" s="68" t="s">
        <v>36</v>
      </c>
      <c r="D30" s="62"/>
      <c r="E30" s="62">
        <v>104</v>
      </c>
      <c r="F30" s="63" t="s">
        <v>20</v>
      </c>
      <c r="G30" s="56">
        <v>93</v>
      </c>
      <c r="H30" s="57">
        <v>93</v>
      </c>
      <c r="I30" s="57">
        <v>87</v>
      </c>
      <c r="J30" s="58">
        <v>87</v>
      </c>
      <c r="K30" s="57">
        <v>94</v>
      </c>
      <c r="L30" s="54">
        <v>89</v>
      </c>
      <c r="M30" s="51">
        <f t="shared" si="0"/>
        <v>543</v>
      </c>
      <c r="N30" s="52"/>
      <c r="O30" s="46"/>
      <c r="Q30" s="60">
        <v>307</v>
      </c>
      <c r="R30" s="61" t="s">
        <v>55</v>
      </c>
      <c r="S30" s="1">
        <v>96</v>
      </c>
      <c r="T30" s="1">
        <v>96</v>
      </c>
      <c r="U30" s="1">
        <v>94</v>
      </c>
      <c r="V30" s="1">
        <v>95</v>
      </c>
      <c r="W30" s="1">
        <v>94</v>
      </c>
      <c r="X30" s="1">
        <v>89</v>
      </c>
      <c r="Y30" s="13">
        <f>SUM(S30:X30)</f>
        <v>564</v>
      </c>
    </row>
    <row r="31" spans="1:25" ht="13.5" customHeight="1">
      <c r="A31" s="12">
        <v>27</v>
      </c>
      <c r="B31" s="12"/>
      <c r="C31" s="53" t="s">
        <v>70</v>
      </c>
      <c r="D31" s="54"/>
      <c r="E31" s="54">
        <v>106</v>
      </c>
      <c r="F31" s="63" t="s">
        <v>26</v>
      </c>
      <c r="G31" s="56">
        <v>93</v>
      </c>
      <c r="H31" s="57">
        <v>87</v>
      </c>
      <c r="I31" s="57">
        <v>91</v>
      </c>
      <c r="J31" s="58">
        <v>89</v>
      </c>
      <c r="K31" s="57">
        <v>95</v>
      </c>
      <c r="L31" s="54">
        <v>88</v>
      </c>
      <c r="M31" s="51">
        <f t="shared" si="0"/>
        <v>543</v>
      </c>
      <c r="N31" s="52"/>
      <c r="O31" s="46"/>
      <c r="Q31" s="60">
        <v>314</v>
      </c>
      <c r="R31" s="61" t="s">
        <v>59</v>
      </c>
      <c r="S31" s="10">
        <v>93</v>
      </c>
      <c r="T31" s="10">
        <v>94</v>
      </c>
      <c r="U31" s="10">
        <v>91</v>
      </c>
      <c r="V31" s="10">
        <v>96</v>
      </c>
      <c r="W31" s="10">
        <v>95</v>
      </c>
      <c r="X31" s="10">
        <v>89</v>
      </c>
      <c r="Y31" s="13">
        <f>SUM(S31:X31)</f>
        <v>558</v>
      </c>
    </row>
    <row r="32" spans="1:25" ht="13.5" customHeight="1" thickBot="1">
      <c r="A32" s="12">
        <v>28</v>
      </c>
      <c r="B32" s="12"/>
      <c r="C32" s="53" t="s">
        <v>44</v>
      </c>
      <c r="D32" s="54"/>
      <c r="E32" s="54">
        <v>107</v>
      </c>
      <c r="F32" s="63" t="s">
        <v>20</v>
      </c>
      <c r="G32" s="56">
        <v>90</v>
      </c>
      <c r="H32" s="57">
        <v>90</v>
      </c>
      <c r="I32" s="57">
        <v>92</v>
      </c>
      <c r="J32" s="58">
        <v>90</v>
      </c>
      <c r="K32" s="57">
        <v>92</v>
      </c>
      <c r="L32" s="54">
        <v>88</v>
      </c>
      <c r="M32" s="51">
        <f t="shared" si="0"/>
        <v>542</v>
      </c>
      <c r="N32" s="52"/>
      <c r="O32" s="46"/>
      <c r="Q32" s="74">
        <v>310</v>
      </c>
      <c r="R32" s="65" t="s">
        <v>60</v>
      </c>
      <c r="S32" s="11">
        <v>94</v>
      </c>
      <c r="T32" s="11">
        <v>94</v>
      </c>
      <c r="U32" s="11">
        <v>95</v>
      </c>
      <c r="V32" s="11">
        <v>88</v>
      </c>
      <c r="W32" s="11">
        <v>96</v>
      </c>
      <c r="X32" s="11">
        <v>97</v>
      </c>
      <c r="Y32" s="13">
        <f>SUM(S32:X32)</f>
        <v>564</v>
      </c>
    </row>
    <row r="33" spans="1:25" ht="13.5" customHeight="1" thickBot="1">
      <c r="A33" s="12">
        <v>29</v>
      </c>
      <c r="B33" s="12"/>
      <c r="C33" s="53" t="s">
        <v>79</v>
      </c>
      <c r="D33" s="111"/>
      <c r="E33" s="54">
        <v>304</v>
      </c>
      <c r="F33" s="63" t="s">
        <v>133</v>
      </c>
      <c r="G33" s="56">
        <v>89</v>
      </c>
      <c r="H33" s="57">
        <v>92</v>
      </c>
      <c r="I33" s="57">
        <v>89</v>
      </c>
      <c r="J33" s="58">
        <v>90</v>
      </c>
      <c r="K33" s="57">
        <v>87</v>
      </c>
      <c r="L33" s="54">
        <v>94</v>
      </c>
      <c r="M33" s="72">
        <f t="shared" si="0"/>
        <v>541</v>
      </c>
      <c r="N33" s="52"/>
      <c r="O33" s="46"/>
      <c r="P33" s="12"/>
      <c r="Q33" s="1"/>
      <c r="R33" s="8"/>
      <c r="S33" s="10"/>
      <c r="T33" s="10"/>
      <c r="U33" s="10"/>
      <c r="V33" s="10"/>
      <c r="W33" s="10"/>
      <c r="X33" s="67">
        <f>SUM(X30:X32)</f>
        <v>275</v>
      </c>
      <c r="Y33" s="14">
        <f>SUM(Y30:Y32)</f>
        <v>1686</v>
      </c>
    </row>
    <row r="34" spans="1:16" ht="13.5" customHeight="1" thickTop="1">
      <c r="A34" s="12">
        <v>30</v>
      </c>
      <c r="B34" s="41"/>
      <c r="C34" s="53" t="s">
        <v>76</v>
      </c>
      <c r="D34" s="54"/>
      <c r="E34" s="54">
        <v>207</v>
      </c>
      <c r="F34" s="55" t="s">
        <v>27</v>
      </c>
      <c r="G34" s="69">
        <v>84</v>
      </c>
      <c r="H34" s="70">
        <v>92</v>
      </c>
      <c r="I34" s="70">
        <v>87</v>
      </c>
      <c r="J34" s="71">
        <v>85</v>
      </c>
      <c r="K34" s="70">
        <v>95</v>
      </c>
      <c r="L34" s="62">
        <v>91</v>
      </c>
      <c r="M34" s="72">
        <f t="shared" si="0"/>
        <v>534</v>
      </c>
      <c r="N34" s="59"/>
      <c r="O34" s="46"/>
      <c r="P34" s="41"/>
    </row>
    <row r="35" spans="1:16" ht="13.5" customHeight="1" thickBot="1">
      <c r="A35" s="12">
        <v>31</v>
      </c>
      <c r="B35" s="41"/>
      <c r="C35" s="75" t="s">
        <v>115</v>
      </c>
      <c r="D35" s="76"/>
      <c r="E35" s="76">
        <v>215</v>
      </c>
      <c r="F35" s="97" t="s">
        <v>20</v>
      </c>
      <c r="G35" s="77">
        <v>86</v>
      </c>
      <c r="H35" s="78">
        <v>84</v>
      </c>
      <c r="I35" s="78">
        <v>87</v>
      </c>
      <c r="J35" s="79">
        <v>91</v>
      </c>
      <c r="K35" s="78">
        <v>90</v>
      </c>
      <c r="L35" s="76">
        <v>94</v>
      </c>
      <c r="M35" s="51">
        <f t="shared" si="0"/>
        <v>532</v>
      </c>
      <c r="N35" s="59"/>
      <c r="O35" s="46"/>
      <c r="P35" s="12"/>
    </row>
    <row r="36" spans="1:18" ht="13.5" customHeight="1" thickBot="1">
      <c r="A36" s="12">
        <v>32</v>
      </c>
      <c r="B36" s="41"/>
      <c r="C36" s="66" t="s">
        <v>97</v>
      </c>
      <c r="D36" s="54"/>
      <c r="E36" s="54">
        <v>113</v>
      </c>
      <c r="F36" s="55" t="s">
        <v>26</v>
      </c>
      <c r="G36" s="69">
        <v>88</v>
      </c>
      <c r="H36" s="70">
        <v>90</v>
      </c>
      <c r="I36" s="70">
        <v>85</v>
      </c>
      <c r="J36" s="71">
        <v>91</v>
      </c>
      <c r="K36" s="70">
        <v>88</v>
      </c>
      <c r="L36" s="62">
        <v>88</v>
      </c>
      <c r="M36" s="72">
        <f t="shared" si="0"/>
        <v>530</v>
      </c>
      <c r="N36" s="59"/>
      <c r="O36" s="46"/>
      <c r="P36" s="12">
        <v>5</v>
      </c>
      <c r="Q36" s="6" t="s">
        <v>0</v>
      </c>
      <c r="R36" s="9" t="s">
        <v>51</v>
      </c>
    </row>
    <row r="37" spans="1:25" ht="13.5" customHeight="1">
      <c r="A37" s="12">
        <v>33</v>
      </c>
      <c r="B37" s="41"/>
      <c r="C37" s="75" t="s">
        <v>33</v>
      </c>
      <c r="D37" s="76"/>
      <c r="E37" s="83">
        <v>101</v>
      </c>
      <c r="F37" s="63" t="s">
        <v>20</v>
      </c>
      <c r="G37" s="77">
        <v>89</v>
      </c>
      <c r="H37" s="78">
        <v>88</v>
      </c>
      <c r="I37" s="78">
        <v>84</v>
      </c>
      <c r="J37" s="79">
        <v>87</v>
      </c>
      <c r="K37" s="78">
        <v>93</v>
      </c>
      <c r="L37" s="76">
        <v>87</v>
      </c>
      <c r="M37" s="72">
        <f t="shared" si="0"/>
        <v>528</v>
      </c>
      <c r="N37" s="59"/>
      <c r="O37" s="46"/>
      <c r="P37" s="12"/>
      <c r="Q37" s="4"/>
      <c r="R37" s="12"/>
      <c r="S37" s="5" t="s">
        <v>1</v>
      </c>
      <c r="T37" s="5" t="s">
        <v>2</v>
      </c>
      <c r="U37" s="5" t="s">
        <v>3</v>
      </c>
      <c r="V37" s="5" t="s">
        <v>4</v>
      </c>
      <c r="W37" s="5" t="s">
        <v>5</v>
      </c>
      <c r="X37" s="5" t="s">
        <v>6</v>
      </c>
      <c r="Y37" s="7" t="s">
        <v>7</v>
      </c>
    </row>
    <row r="38" spans="1:25" ht="13.5" customHeight="1">
      <c r="A38" s="12">
        <v>34</v>
      </c>
      <c r="B38" s="41"/>
      <c r="C38" s="53" t="s">
        <v>125</v>
      </c>
      <c r="D38" s="54"/>
      <c r="E38" s="54">
        <v>303</v>
      </c>
      <c r="F38" s="129" t="s">
        <v>56</v>
      </c>
      <c r="G38" s="77">
        <v>94</v>
      </c>
      <c r="H38" s="78">
        <v>91</v>
      </c>
      <c r="I38" s="78">
        <v>83</v>
      </c>
      <c r="J38" s="79">
        <v>87</v>
      </c>
      <c r="K38" s="78">
        <v>88</v>
      </c>
      <c r="L38" s="76">
        <v>84</v>
      </c>
      <c r="M38" s="51">
        <f t="shared" si="0"/>
        <v>527</v>
      </c>
      <c r="N38" s="59"/>
      <c r="O38" s="59"/>
      <c r="Q38" s="60">
        <v>205</v>
      </c>
      <c r="R38" s="61" t="s">
        <v>45</v>
      </c>
      <c r="S38" s="1">
        <v>87</v>
      </c>
      <c r="T38" s="1">
        <v>95</v>
      </c>
      <c r="U38" s="1">
        <v>94</v>
      </c>
      <c r="V38" s="1">
        <v>91</v>
      </c>
      <c r="W38" s="1">
        <v>94</v>
      </c>
      <c r="X38" s="1">
        <v>95</v>
      </c>
      <c r="Y38" s="13">
        <f>SUM(S38:X38)</f>
        <v>556</v>
      </c>
    </row>
    <row r="39" spans="1:25" ht="13.5" customHeight="1">
      <c r="A39" s="12">
        <v>35</v>
      </c>
      <c r="B39" s="41"/>
      <c r="C39" s="75" t="s">
        <v>114</v>
      </c>
      <c r="D39" s="89"/>
      <c r="E39" s="76">
        <v>211</v>
      </c>
      <c r="F39" s="88" t="s">
        <v>27</v>
      </c>
      <c r="G39" s="77">
        <v>81</v>
      </c>
      <c r="H39" s="78">
        <v>91</v>
      </c>
      <c r="I39" s="78">
        <v>83</v>
      </c>
      <c r="J39" s="79">
        <v>90</v>
      </c>
      <c r="K39" s="78">
        <v>89</v>
      </c>
      <c r="L39" s="76">
        <v>89</v>
      </c>
      <c r="M39" s="51">
        <f t="shared" si="0"/>
        <v>523</v>
      </c>
      <c r="N39" s="59"/>
      <c r="O39" s="46"/>
      <c r="Q39" s="60">
        <v>214</v>
      </c>
      <c r="R39" s="61" t="s">
        <v>47</v>
      </c>
      <c r="S39" s="10">
        <v>92</v>
      </c>
      <c r="T39" s="10">
        <v>92</v>
      </c>
      <c r="U39" s="10">
        <v>97</v>
      </c>
      <c r="V39" s="10">
        <v>94</v>
      </c>
      <c r="W39" s="10">
        <v>93</v>
      </c>
      <c r="X39" s="10">
        <v>97</v>
      </c>
      <c r="Y39" s="13">
        <f>SUM(S39:X39)</f>
        <v>565</v>
      </c>
    </row>
    <row r="40" spans="1:25" ht="13.5" customHeight="1" thickBot="1">
      <c r="A40" s="12">
        <v>36</v>
      </c>
      <c r="B40" s="41"/>
      <c r="C40" s="53" t="s">
        <v>96</v>
      </c>
      <c r="D40" s="54"/>
      <c r="E40" s="62">
        <v>108</v>
      </c>
      <c r="F40" s="63" t="s">
        <v>26</v>
      </c>
      <c r="G40" s="56">
        <v>85</v>
      </c>
      <c r="H40" s="57">
        <v>86</v>
      </c>
      <c r="I40" s="57">
        <v>89</v>
      </c>
      <c r="J40" s="58">
        <v>84</v>
      </c>
      <c r="K40" s="57">
        <v>86</v>
      </c>
      <c r="L40" s="54">
        <v>90</v>
      </c>
      <c r="M40" s="51">
        <f t="shared" si="0"/>
        <v>520</v>
      </c>
      <c r="N40" s="59"/>
      <c r="O40" s="46"/>
      <c r="Q40" s="74">
        <v>209</v>
      </c>
      <c r="R40" s="65" t="s">
        <v>48</v>
      </c>
      <c r="S40" s="11">
        <v>89</v>
      </c>
      <c r="T40" s="11">
        <v>98</v>
      </c>
      <c r="U40" s="11">
        <v>95</v>
      </c>
      <c r="V40" s="11">
        <v>95</v>
      </c>
      <c r="W40" s="11">
        <v>95</v>
      </c>
      <c r="X40" s="11">
        <v>91</v>
      </c>
      <c r="Y40" s="13">
        <f>SUM(S40:X40)</f>
        <v>563</v>
      </c>
    </row>
    <row r="41" spans="1:25" ht="13.5" customHeight="1" thickBot="1">
      <c r="A41" s="12">
        <v>37</v>
      </c>
      <c r="B41" s="41"/>
      <c r="C41" s="75" t="s">
        <v>73</v>
      </c>
      <c r="D41" s="76"/>
      <c r="E41" s="76">
        <v>109</v>
      </c>
      <c r="F41" s="55" t="s">
        <v>20</v>
      </c>
      <c r="G41" s="77">
        <v>86</v>
      </c>
      <c r="H41" s="78">
        <v>86</v>
      </c>
      <c r="I41" s="78">
        <v>88</v>
      </c>
      <c r="J41" s="79">
        <v>84</v>
      </c>
      <c r="K41" s="78">
        <v>83</v>
      </c>
      <c r="L41" s="76">
        <v>91</v>
      </c>
      <c r="M41" s="51">
        <f t="shared" si="0"/>
        <v>518</v>
      </c>
      <c r="N41" s="59"/>
      <c r="O41" s="46"/>
      <c r="P41" s="12"/>
      <c r="X41" s="67">
        <f>SUM(X38:X40)</f>
        <v>283</v>
      </c>
      <c r="Y41" s="14">
        <f>SUM(Y38:Y40)</f>
        <v>1684</v>
      </c>
    </row>
    <row r="42" spans="1:16" ht="13.5" customHeight="1" thickTop="1">
      <c r="A42" s="12">
        <v>38</v>
      </c>
      <c r="B42" s="41"/>
      <c r="C42" s="53" t="s">
        <v>110</v>
      </c>
      <c r="D42" s="54"/>
      <c r="E42" s="62">
        <v>202</v>
      </c>
      <c r="F42" s="129" t="s">
        <v>111</v>
      </c>
      <c r="G42" s="80">
        <v>86</v>
      </c>
      <c r="H42" s="81">
        <v>79</v>
      </c>
      <c r="I42" s="81">
        <v>88</v>
      </c>
      <c r="J42" s="82">
        <v>91</v>
      </c>
      <c r="K42" s="81">
        <v>87</v>
      </c>
      <c r="L42" s="83">
        <v>87</v>
      </c>
      <c r="M42" s="72">
        <f t="shared" si="0"/>
        <v>518</v>
      </c>
      <c r="N42" s="59"/>
      <c r="O42" s="46"/>
      <c r="P42" s="12"/>
    </row>
    <row r="43" spans="1:16" ht="13.5" customHeight="1" thickBot="1">
      <c r="A43" s="12">
        <v>39</v>
      </c>
      <c r="B43" s="41"/>
      <c r="C43" s="112" t="s">
        <v>109</v>
      </c>
      <c r="D43" s="83"/>
      <c r="E43" s="83">
        <v>201</v>
      </c>
      <c r="F43" s="88" t="s">
        <v>20</v>
      </c>
      <c r="G43" s="77">
        <v>84</v>
      </c>
      <c r="H43" s="78">
        <v>84</v>
      </c>
      <c r="I43" s="78">
        <v>88</v>
      </c>
      <c r="J43" s="79">
        <v>87</v>
      </c>
      <c r="K43" s="78">
        <v>87</v>
      </c>
      <c r="L43" s="76">
        <v>86</v>
      </c>
      <c r="M43" s="72">
        <f t="shared" si="0"/>
        <v>516</v>
      </c>
      <c r="N43" s="46"/>
      <c r="O43" s="46"/>
      <c r="P43" s="41"/>
    </row>
    <row r="44" spans="1:18" ht="13.5" customHeight="1" thickBot="1">
      <c r="A44" s="12">
        <v>40</v>
      </c>
      <c r="B44" s="41"/>
      <c r="C44" s="53" t="s">
        <v>95</v>
      </c>
      <c r="D44" s="54"/>
      <c r="E44" s="54">
        <v>105</v>
      </c>
      <c r="F44" s="63" t="s">
        <v>20</v>
      </c>
      <c r="G44" s="56">
        <v>84</v>
      </c>
      <c r="H44" s="57">
        <v>86</v>
      </c>
      <c r="I44" s="57">
        <v>87</v>
      </c>
      <c r="J44" s="58">
        <v>85</v>
      </c>
      <c r="K44" s="57">
        <v>87</v>
      </c>
      <c r="L44" s="54">
        <v>86</v>
      </c>
      <c r="M44" s="51">
        <f t="shared" si="0"/>
        <v>515</v>
      </c>
      <c r="N44" s="59"/>
      <c r="O44" s="46"/>
      <c r="P44">
        <v>6</v>
      </c>
      <c r="Q44" s="6" t="s">
        <v>0</v>
      </c>
      <c r="R44" s="9" t="s">
        <v>104</v>
      </c>
    </row>
    <row r="45" spans="1:25" ht="13.5" customHeight="1" thickBot="1">
      <c r="A45" s="12">
        <v>41</v>
      </c>
      <c r="B45" s="41"/>
      <c r="C45" s="162" t="s">
        <v>102</v>
      </c>
      <c r="D45" s="163"/>
      <c r="E45" s="164">
        <v>111</v>
      </c>
      <c r="F45" s="165" t="s">
        <v>20</v>
      </c>
      <c r="G45" s="166">
        <v>78</v>
      </c>
      <c r="H45" s="167">
        <v>79</v>
      </c>
      <c r="I45" s="167">
        <v>74</v>
      </c>
      <c r="J45" s="168">
        <v>82</v>
      </c>
      <c r="K45" s="167">
        <v>81</v>
      </c>
      <c r="L45" s="163">
        <v>83</v>
      </c>
      <c r="M45" s="169">
        <f t="shared" si="0"/>
        <v>477</v>
      </c>
      <c r="N45" s="59"/>
      <c r="O45" s="46"/>
      <c r="P45" s="12"/>
      <c r="Q45" s="4"/>
      <c r="R45" s="12"/>
      <c r="S45" s="5" t="s">
        <v>1</v>
      </c>
      <c r="T45" s="5" t="s">
        <v>2</v>
      </c>
      <c r="U45" s="5" t="s">
        <v>3</v>
      </c>
      <c r="V45" s="5" t="s">
        <v>4</v>
      </c>
      <c r="W45" s="5" t="s">
        <v>5</v>
      </c>
      <c r="X45" s="5" t="s">
        <v>6</v>
      </c>
      <c r="Y45" s="7" t="s">
        <v>7</v>
      </c>
    </row>
    <row r="46" spans="1:25" ht="13.5" customHeight="1">
      <c r="A46" s="41"/>
      <c r="B46" s="41"/>
      <c r="C46" s="40"/>
      <c r="D46" s="84"/>
      <c r="E46" s="84"/>
      <c r="F46" s="90"/>
      <c r="G46" s="84"/>
      <c r="H46" s="84"/>
      <c r="I46" s="84"/>
      <c r="J46" s="84"/>
      <c r="K46" s="84"/>
      <c r="L46" s="84"/>
      <c r="M46" s="91"/>
      <c r="N46" s="59"/>
      <c r="O46" s="46"/>
      <c r="P46" s="12"/>
      <c r="Q46" s="60">
        <v>112</v>
      </c>
      <c r="R46" s="61" t="s">
        <v>35</v>
      </c>
      <c r="S46" s="1">
        <v>92</v>
      </c>
      <c r="T46" s="1">
        <v>92</v>
      </c>
      <c r="U46" s="1">
        <v>93</v>
      </c>
      <c r="V46" s="1">
        <v>96</v>
      </c>
      <c r="W46" s="1">
        <v>93</v>
      </c>
      <c r="X46" s="1">
        <v>94</v>
      </c>
      <c r="Y46" s="13">
        <f>SUM(S46:X46)</f>
        <v>560</v>
      </c>
    </row>
    <row r="47" spans="1:25" ht="13.5" customHeight="1">
      <c r="A47" s="41"/>
      <c r="B47" s="41"/>
      <c r="C47" s="40"/>
      <c r="D47" s="84"/>
      <c r="E47" s="84"/>
      <c r="F47" s="152"/>
      <c r="G47" s="84"/>
      <c r="H47" s="84"/>
      <c r="I47" s="84"/>
      <c r="J47" s="84"/>
      <c r="K47" s="84"/>
      <c r="L47" s="84"/>
      <c r="M47" s="91"/>
      <c r="N47" s="59"/>
      <c r="O47" s="46"/>
      <c r="Q47" s="73">
        <v>103</v>
      </c>
      <c r="R47" s="61" t="s">
        <v>68</v>
      </c>
      <c r="S47" s="10">
        <v>95</v>
      </c>
      <c r="T47" s="10">
        <v>96</v>
      </c>
      <c r="U47" s="10">
        <v>95</v>
      </c>
      <c r="V47" s="10">
        <v>94</v>
      </c>
      <c r="W47" s="10">
        <v>91</v>
      </c>
      <c r="X47" s="10">
        <v>94</v>
      </c>
      <c r="Y47" s="13">
        <f>SUM(S47:X47)</f>
        <v>565</v>
      </c>
    </row>
    <row r="48" spans="1:25" ht="13.5" customHeight="1" thickBot="1">
      <c r="A48" s="41"/>
      <c r="B48" s="41"/>
      <c r="C48" s="40"/>
      <c r="D48" s="84"/>
      <c r="E48" s="84"/>
      <c r="F48" s="90"/>
      <c r="G48" s="84"/>
      <c r="H48" s="84"/>
      <c r="I48" s="84"/>
      <c r="J48" s="84"/>
      <c r="K48" s="84"/>
      <c r="L48" s="84"/>
      <c r="M48" s="149"/>
      <c r="N48" s="59"/>
      <c r="O48" s="46"/>
      <c r="Q48" s="74">
        <v>110</v>
      </c>
      <c r="R48" s="65" t="s">
        <v>103</v>
      </c>
      <c r="S48" s="11">
        <v>94</v>
      </c>
      <c r="T48" s="11">
        <v>93</v>
      </c>
      <c r="U48" s="11">
        <v>93</v>
      </c>
      <c r="V48" s="11">
        <v>91</v>
      </c>
      <c r="W48" s="11">
        <v>90</v>
      </c>
      <c r="X48" s="11">
        <v>95</v>
      </c>
      <c r="Y48" s="13">
        <f>SUM(S48:X48)</f>
        <v>556</v>
      </c>
    </row>
    <row r="49" spans="1:25" ht="13.5" customHeight="1" thickBot="1">
      <c r="A49" s="41"/>
      <c r="B49" s="41"/>
      <c r="C49" s="153"/>
      <c r="D49" s="86"/>
      <c r="E49" s="86"/>
      <c r="F49" s="152"/>
      <c r="G49" s="84"/>
      <c r="H49" s="84"/>
      <c r="I49" s="84"/>
      <c r="J49" s="84"/>
      <c r="K49" s="84"/>
      <c r="L49" s="84"/>
      <c r="M49" s="149"/>
      <c r="N49" s="59"/>
      <c r="O49" s="46"/>
      <c r="X49" s="67">
        <f>SUM(X46:X48)</f>
        <v>283</v>
      </c>
      <c r="Y49" s="14">
        <f>SUM(Y46:Y48)</f>
        <v>1681</v>
      </c>
    </row>
    <row r="50" spans="1:16" ht="13.5" customHeight="1" thickTop="1">
      <c r="A50" s="41"/>
      <c r="B50" s="41"/>
      <c r="C50" s="40"/>
      <c r="D50" s="84"/>
      <c r="E50" s="84"/>
      <c r="F50" s="154"/>
      <c r="G50" s="84"/>
      <c r="H50" s="84"/>
      <c r="I50" s="84"/>
      <c r="J50" s="84"/>
      <c r="K50" s="84"/>
      <c r="L50" s="84"/>
      <c r="M50" s="149"/>
      <c r="N50" s="59"/>
      <c r="O50" s="46"/>
      <c r="P50" s="12"/>
    </row>
    <row r="51" spans="1:15" ht="13.5" customHeight="1" thickBot="1">
      <c r="A51" s="41"/>
      <c r="B51" s="41"/>
      <c r="C51" s="40"/>
      <c r="D51" s="84"/>
      <c r="E51" s="84"/>
      <c r="F51" s="90"/>
      <c r="G51" s="84"/>
      <c r="H51" s="84"/>
      <c r="I51" s="84"/>
      <c r="J51" s="84"/>
      <c r="K51" s="84"/>
      <c r="L51" s="84"/>
      <c r="M51" s="149"/>
      <c r="N51" s="59"/>
      <c r="O51" s="46"/>
    </row>
    <row r="52" spans="1:18" ht="13.5" customHeight="1" thickBot="1">
      <c r="A52" s="41"/>
      <c r="B52" s="41"/>
      <c r="C52" s="40"/>
      <c r="D52" s="84"/>
      <c r="E52" s="84"/>
      <c r="F52" s="152"/>
      <c r="G52" s="84"/>
      <c r="H52" s="84"/>
      <c r="I52" s="84"/>
      <c r="J52" s="84"/>
      <c r="K52" s="84"/>
      <c r="L52" s="84"/>
      <c r="M52" s="91"/>
      <c r="N52" s="59"/>
      <c r="O52" s="59"/>
      <c r="P52">
        <v>7</v>
      </c>
      <c r="Q52" s="6" t="s">
        <v>0</v>
      </c>
      <c r="R52" s="9" t="s">
        <v>105</v>
      </c>
    </row>
    <row r="53" spans="1:25" ht="13.5" customHeight="1">
      <c r="A53" s="41"/>
      <c r="B53" s="41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91"/>
      <c r="N53" s="59"/>
      <c r="O53" s="46"/>
      <c r="P53" s="12"/>
      <c r="Q53" s="4"/>
      <c r="R53" s="12"/>
      <c r="S53" s="5" t="s">
        <v>1</v>
      </c>
      <c r="T53" s="5" t="s">
        <v>2</v>
      </c>
      <c r="U53" s="5" t="s">
        <v>3</v>
      </c>
      <c r="V53" s="5" t="s">
        <v>4</v>
      </c>
      <c r="W53" s="5" t="s">
        <v>5</v>
      </c>
      <c r="X53" s="5" t="s">
        <v>6</v>
      </c>
      <c r="Y53" s="7" t="s">
        <v>7</v>
      </c>
    </row>
    <row r="54" spans="1:25" ht="13.5" customHeight="1">
      <c r="A54" s="41"/>
      <c r="B54" s="41"/>
      <c r="C54" s="40"/>
      <c r="D54" s="84"/>
      <c r="E54" s="84"/>
      <c r="F54" s="90"/>
      <c r="G54" s="86"/>
      <c r="H54" s="86"/>
      <c r="I54" s="86"/>
      <c r="J54" s="86"/>
      <c r="K54" s="86"/>
      <c r="L54" s="86"/>
      <c r="M54" s="91"/>
      <c r="N54" s="59"/>
      <c r="O54" s="46"/>
      <c r="P54" s="12"/>
      <c r="Q54" s="60">
        <v>106</v>
      </c>
      <c r="R54" s="61" t="s">
        <v>70</v>
      </c>
      <c r="S54" s="1">
        <v>93</v>
      </c>
      <c r="T54" s="1">
        <v>87</v>
      </c>
      <c r="U54" s="1">
        <v>91</v>
      </c>
      <c r="V54" s="1">
        <v>89</v>
      </c>
      <c r="W54" s="1">
        <v>95</v>
      </c>
      <c r="X54" s="1">
        <v>88</v>
      </c>
      <c r="Y54" s="13">
        <f>SUM(S54:X54)</f>
        <v>543</v>
      </c>
    </row>
    <row r="55" spans="1:25" ht="13.5" customHeight="1">
      <c r="A55" s="85"/>
      <c r="B55" s="85"/>
      <c r="C55" s="40"/>
      <c r="D55" s="84"/>
      <c r="E55" s="84"/>
      <c r="F55" s="40"/>
      <c r="G55" s="86"/>
      <c r="H55" s="86"/>
      <c r="I55" s="86"/>
      <c r="J55" s="86"/>
      <c r="K55" s="86"/>
      <c r="L55" s="86"/>
      <c r="M55" s="91"/>
      <c r="N55" s="59"/>
      <c r="O55" s="46"/>
      <c r="Q55" s="60">
        <v>102</v>
      </c>
      <c r="R55" s="61" t="s">
        <v>94</v>
      </c>
      <c r="S55" s="10">
        <v>93</v>
      </c>
      <c r="T55" s="10">
        <v>90</v>
      </c>
      <c r="U55" s="10">
        <v>96</v>
      </c>
      <c r="V55" s="10">
        <v>94</v>
      </c>
      <c r="W55" s="10">
        <v>92</v>
      </c>
      <c r="X55" s="10">
        <v>91</v>
      </c>
      <c r="Y55" s="13">
        <f>SUM(S55:X55)</f>
        <v>556</v>
      </c>
    </row>
    <row r="56" spans="1:25" ht="13.5" customHeight="1" thickBo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59"/>
      <c r="O56" s="46"/>
      <c r="Q56" s="74">
        <v>113</v>
      </c>
      <c r="R56" s="65" t="s">
        <v>97</v>
      </c>
      <c r="S56" s="11">
        <v>88</v>
      </c>
      <c r="T56" s="11">
        <v>90</v>
      </c>
      <c r="U56" s="11">
        <v>85</v>
      </c>
      <c r="V56" s="11">
        <v>91</v>
      </c>
      <c r="W56" s="11">
        <v>88</v>
      </c>
      <c r="X56" s="11">
        <v>88</v>
      </c>
      <c r="Y56" s="13">
        <f>SUM(S56:X56)</f>
        <v>530</v>
      </c>
    </row>
    <row r="57" spans="1:25" ht="13.5" customHeight="1" thickBo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59"/>
      <c r="O57" s="46"/>
      <c r="Q57" s="1"/>
      <c r="R57" s="8"/>
      <c r="S57" s="10"/>
      <c r="T57" s="10"/>
      <c r="U57" s="10"/>
      <c r="V57" s="10"/>
      <c r="W57" s="10"/>
      <c r="X57" s="67">
        <f>SUM(X54:X56)</f>
        <v>267</v>
      </c>
      <c r="Y57" s="14">
        <f>SUM(Y54:Y56)</f>
        <v>1629</v>
      </c>
    </row>
    <row r="58" spans="3:16" ht="13.5" customHeight="1" thickTop="1">
      <c r="C58" s="40"/>
      <c r="D58" s="84"/>
      <c r="E58" s="84"/>
      <c r="F58" s="40"/>
      <c r="N58" s="46"/>
      <c r="O58" s="46"/>
      <c r="P58" s="12"/>
    </row>
    <row r="59" spans="3:16" ht="13.5" customHeight="1" thickBot="1">
      <c r="C59" s="40"/>
      <c r="D59" s="84"/>
      <c r="E59" s="84"/>
      <c r="F59" s="40"/>
      <c r="N59" s="46"/>
      <c r="O59" s="46"/>
      <c r="P59" s="12"/>
    </row>
    <row r="60" spans="4:18" ht="13.5" customHeight="1" thickBot="1">
      <c r="D60" s="3"/>
      <c r="E60" s="3"/>
      <c r="N60" s="46"/>
      <c r="O60" s="46"/>
      <c r="P60" s="41">
        <v>8</v>
      </c>
      <c r="Q60" s="6" t="s">
        <v>0</v>
      </c>
      <c r="R60" s="9" t="s">
        <v>21</v>
      </c>
    </row>
    <row r="61" spans="4:25" ht="13.5" customHeight="1">
      <c r="D61" s="3"/>
      <c r="E61" s="3"/>
      <c r="N61" s="46"/>
      <c r="O61" s="46"/>
      <c r="P61" s="12"/>
      <c r="Q61" s="4"/>
      <c r="R61" s="12"/>
      <c r="S61" s="5" t="s">
        <v>1</v>
      </c>
      <c r="T61" s="5" t="s">
        <v>2</v>
      </c>
      <c r="U61" s="5" t="s">
        <v>3</v>
      </c>
      <c r="V61" s="5" t="s">
        <v>4</v>
      </c>
      <c r="W61" s="5" t="s">
        <v>5</v>
      </c>
      <c r="X61" s="5" t="s">
        <v>6</v>
      </c>
      <c r="Y61" s="7" t="s">
        <v>7</v>
      </c>
    </row>
    <row r="62" spans="4:25" ht="13.5" customHeight="1">
      <c r="D62" s="3"/>
      <c r="E62" s="3"/>
      <c r="N62" s="46"/>
      <c r="O62" s="46"/>
      <c r="P62" s="12"/>
      <c r="Q62" s="60">
        <v>104</v>
      </c>
      <c r="R62" s="61" t="s">
        <v>36</v>
      </c>
      <c r="S62" s="1">
        <v>93</v>
      </c>
      <c r="T62" s="1">
        <v>93</v>
      </c>
      <c r="U62" s="1">
        <v>87</v>
      </c>
      <c r="V62" s="1">
        <v>87</v>
      </c>
      <c r="W62" s="1">
        <v>94</v>
      </c>
      <c r="X62" s="1">
        <v>89</v>
      </c>
      <c r="Y62" s="13">
        <f>SUM(S62:X62)</f>
        <v>543</v>
      </c>
    </row>
    <row r="63" spans="4:25" ht="13.5" customHeight="1">
      <c r="D63" s="3"/>
      <c r="E63" s="3"/>
      <c r="N63" s="46"/>
      <c r="O63" s="46"/>
      <c r="Q63" s="73">
        <v>107</v>
      </c>
      <c r="R63" s="61" t="s">
        <v>44</v>
      </c>
      <c r="S63" s="10">
        <v>90</v>
      </c>
      <c r="T63" s="10">
        <v>90</v>
      </c>
      <c r="U63" s="10">
        <v>92</v>
      </c>
      <c r="V63" s="10">
        <v>90</v>
      </c>
      <c r="W63" s="10">
        <v>92</v>
      </c>
      <c r="X63" s="10">
        <v>88</v>
      </c>
      <c r="Y63" s="13">
        <f>SUM(S63:X63)</f>
        <v>542</v>
      </c>
    </row>
    <row r="64" spans="4:25" ht="13.5" customHeight="1" thickBot="1">
      <c r="D64" s="3"/>
      <c r="E64" s="3"/>
      <c r="N64" s="46"/>
      <c r="O64" s="46"/>
      <c r="Q64" s="74">
        <v>101</v>
      </c>
      <c r="R64" s="65" t="s">
        <v>33</v>
      </c>
      <c r="S64" s="11">
        <v>89</v>
      </c>
      <c r="T64" s="11">
        <v>88</v>
      </c>
      <c r="U64" s="11">
        <v>84</v>
      </c>
      <c r="V64" s="11">
        <v>87</v>
      </c>
      <c r="W64" s="11">
        <v>93</v>
      </c>
      <c r="X64" s="11">
        <v>87</v>
      </c>
      <c r="Y64" s="13">
        <f>SUM(S64:X64)</f>
        <v>528</v>
      </c>
    </row>
    <row r="65" spans="4:25" ht="13.5" customHeight="1" thickBot="1">
      <c r="D65" s="3"/>
      <c r="E65" s="3"/>
      <c r="N65" s="46"/>
      <c r="O65" s="46"/>
      <c r="Q65" s="1"/>
      <c r="R65" s="8"/>
      <c r="S65" s="10"/>
      <c r="T65" s="10"/>
      <c r="U65" s="10"/>
      <c r="V65" s="10"/>
      <c r="W65" s="10"/>
      <c r="X65" s="67">
        <f>SUM(X62:X64)</f>
        <v>264</v>
      </c>
      <c r="Y65" s="14">
        <f>SUM(Y62:Y64)</f>
        <v>1613</v>
      </c>
    </row>
    <row r="66" spans="4:16" ht="13.5" customHeight="1" thickTop="1">
      <c r="D66" s="3"/>
      <c r="E66" s="3"/>
      <c r="N66" s="46"/>
      <c r="O66" s="46"/>
      <c r="P66" s="12"/>
    </row>
    <row r="67" spans="4:16" ht="13.5" customHeight="1" thickBot="1">
      <c r="D67" s="3"/>
      <c r="E67" s="3"/>
      <c r="N67" s="46"/>
      <c r="O67" s="46"/>
      <c r="P67" s="41"/>
    </row>
    <row r="68" spans="4:18" ht="13.5" customHeight="1" thickBot="1">
      <c r="D68" s="3"/>
      <c r="E68" s="3"/>
      <c r="N68" s="46"/>
      <c r="O68" s="46"/>
      <c r="P68" s="12">
        <v>9</v>
      </c>
      <c r="Q68" s="6" t="s">
        <v>0</v>
      </c>
      <c r="R68" s="9" t="s">
        <v>52</v>
      </c>
    </row>
    <row r="69" spans="4:25" ht="13.5" customHeight="1">
      <c r="D69" s="3"/>
      <c r="E69" s="3"/>
      <c r="N69" s="46"/>
      <c r="O69" s="46"/>
      <c r="P69" s="12"/>
      <c r="Q69" s="4"/>
      <c r="R69" s="12"/>
      <c r="S69" s="5" t="s">
        <v>1</v>
      </c>
      <c r="T69" s="5" t="s">
        <v>2</v>
      </c>
      <c r="U69" s="5" t="s">
        <v>3</v>
      </c>
      <c r="V69" s="5" t="s">
        <v>4</v>
      </c>
      <c r="W69" s="5" t="s">
        <v>5</v>
      </c>
      <c r="X69" s="5" t="s">
        <v>6</v>
      </c>
      <c r="Y69" s="7" t="s">
        <v>7</v>
      </c>
    </row>
    <row r="70" spans="4:25" ht="13.5" customHeight="1">
      <c r="D70" s="3"/>
      <c r="E70" s="3"/>
      <c r="N70" s="46"/>
      <c r="O70" s="46"/>
      <c r="Q70" s="73">
        <v>201</v>
      </c>
      <c r="R70" s="61" t="s">
        <v>109</v>
      </c>
      <c r="S70" s="1">
        <v>84</v>
      </c>
      <c r="T70" s="1">
        <v>84</v>
      </c>
      <c r="U70" s="1">
        <v>88</v>
      </c>
      <c r="V70" s="1">
        <v>87</v>
      </c>
      <c r="W70" s="1">
        <v>87</v>
      </c>
      <c r="X70" s="1">
        <v>86</v>
      </c>
      <c r="Y70" s="13">
        <f>SUM(S70:X70)</f>
        <v>516</v>
      </c>
    </row>
    <row r="71" spans="4:25" ht="13.5" customHeight="1">
      <c r="D71" s="3"/>
      <c r="E71" s="3"/>
      <c r="N71" s="46"/>
      <c r="O71" s="46"/>
      <c r="Q71" s="60">
        <v>109</v>
      </c>
      <c r="R71" s="61" t="s">
        <v>73</v>
      </c>
      <c r="S71" s="10">
        <v>86</v>
      </c>
      <c r="T71" s="10">
        <v>86</v>
      </c>
      <c r="U71" s="10">
        <v>88</v>
      </c>
      <c r="V71" s="10">
        <v>84</v>
      </c>
      <c r="W71" s="10">
        <v>83</v>
      </c>
      <c r="X71" s="10">
        <v>91</v>
      </c>
      <c r="Y71" s="13">
        <f>SUM(S71:X71)</f>
        <v>518</v>
      </c>
    </row>
    <row r="72" spans="4:25" ht="13.5" customHeight="1" thickBot="1">
      <c r="D72" s="3"/>
      <c r="E72" s="3"/>
      <c r="N72" s="46"/>
      <c r="O72" s="46"/>
      <c r="Q72" s="64">
        <v>105</v>
      </c>
      <c r="R72" s="65" t="s">
        <v>95</v>
      </c>
      <c r="S72" s="11">
        <v>84</v>
      </c>
      <c r="T72" s="11">
        <v>86</v>
      </c>
      <c r="U72" s="11">
        <v>87</v>
      </c>
      <c r="V72" s="11">
        <v>85</v>
      </c>
      <c r="W72" s="11">
        <v>87</v>
      </c>
      <c r="X72" s="11">
        <v>86</v>
      </c>
      <c r="Y72" s="13">
        <f>SUM(S72:X72)</f>
        <v>515</v>
      </c>
    </row>
    <row r="73" spans="4:25" ht="13.5" customHeight="1" thickBot="1">
      <c r="D73" s="3"/>
      <c r="E73" s="3"/>
      <c r="N73" s="46"/>
      <c r="O73" s="46"/>
      <c r="X73" s="67">
        <f>SUM(X70:X72)</f>
        <v>263</v>
      </c>
      <c r="Y73" s="14">
        <f>SUM(Y70:Y72)</f>
        <v>1549</v>
      </c>
    </row>
    <row r="74" spans="4:16" ht="13.5" customHeight="1" thickTop="1">
      <c r="D74" s="3"/>
      <c r="E74" s="3"/>
      <c r="N74" s="46"/>
      <c r="O74" s="46"/>
      <c r="P74" s="12"/>
    </row>
    <row r="75" spans="4:27" ht="12.75">
      <c r="D75" s="3"/>
      <c r="E75" s="3"/>
      <c r="P75" s="170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</row>
    <row r="76" spans="4:27" ht="12.75">
      <c r="D76" s="3"/>
      <c r="E76" s="3"/>
      <c r="P76" s="170"/>
      <c r="Q76" s="171"/>
      <c r="R76" s="170"/>
      <c r="S76" s="172"/>
      <c r="T76" s="172"/>
      <c r="U76" s="172"/>
      <c r="V76" s="172"/>
      <c r="W76" s="172"/>
      <c r="X76" s="172"/>
      <c r="Y76" s="172"/>
      <c r="Z76" s="172"/>
      <c r="AA76" s="172"/>
    </row>
    <row r="77" spans="4:27" ht="12.75">
      <c r="D77" s="3"/>
      <c r="E77" s="3"/>
      <c r="P77" s="170"/>
      <c r="Q77" s="171"/>
      <c r="R77" s="170"/>
      <c r="S77" s="174"/>
      <c r="T77" s="174"/>
      <c r="U77" s="174"/>
      <c r="V77" s="174"/>
      <c r="W77" s="174"/>
      <c r="X77" s="174"/>
      <c r="Y77" s="174"/>
      <c r="Z77" s="172"/>
      <c r="AA77" s="172"/>
    </row>
    <row r="78" spans="4:27" ht="12.75">
      <c r="D78" s="3"/>
      <c r="E78" s="3"/>
      <c r="P78" s="170"/>
      <c r="Q78" s="84"/>
      <c r="R78" s="175"/>
      <c r="S78" s="171"/>
      <c r="T78" s="171"/>
      <c r="U78" s="171"/>
      <c r="V78" s="171"/>
      <c r="W78" s="171"/>
      <c r="X78" s="171"/>
      <c r="Y78" s="171"/>
      <c r="Z78" s="172"/>
      <c r="AA78" s="172"/>
    </row>
    <row r="79" spans="4:27" ht="12.75">
      <c r="D79" s="3"/>
      <c r="E79" s="3"/>
      <c r="P79" s="172"/>
      <c r="Q79" s="84"/>
      <c r="R79" s="175"/>
      <c r="S79" s="171"/>
      <c r="T79" s="171"/>
      <c r="U79" s="171"/>
      <c r="V79" s="171"/>
      <c r="W79" s="171"/>
      <c r="X79" s="171"/>
      <c r="Y79" s="171"/>
      <c r="Z79" s="172"/>
      <c r="AA79" s="172"/>
    </row>
    <row r="80" spans="4:27" ht="12.75">
      <c r="D80" s="3"/>
      <c r="E80" s="3"/>
      <c r="P80" s="172"/>
      <c r="Q80" s="84"/>
      <c r="R80" s="175"/>
      <c r="S80" s="171"/>
      <c r="T80" s="171"/>
      <c r="U80" s="171"/>
      <c r="V80" s="171"/>
      <c r="W80" s="171"/>
      <c r="X80" s="171"/>
      <c r="Y80" s="171"/>
      <c r="Z80" s="172"/>
      <c r="AA80" s="172"/>
    </row>
    <row r="81" spans="4:27" ht="12.75">
      <c r="D81" s="3"/>
      <c r="E81" s="3"/>
      <c r="P81" s="172"/>
      <c r="Q81" s="172"/>
      <c r="R81" s="172"/>
      <c r="S81" s="172"/>
      <c r="T81" s="172"/>
      <c r="U81" s="172"/>
      <c r="V81" s="172"/>
      <c r="W81" s="172"/>
      <c r="X81" s="176"/>
      <c r="Y81" s="177"/>
      <c r="Z81" s="172"/>
      <c r="AA81" s="172"/>
    </row>
    <row r="82" spans="4:27" ht="12.75">
      <c r="D82" s="3"/>
      <c r="E82" s="3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</row>
    <row r="83" spans="4:27" ht="12.75">
      <c r="D83" s="3"/>
      <c r="E83" s="3"/>
      <c r="P83" s="170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</row>
    <row r="84" spans="4:27" ht="12.75">
      <c r="D84" s="3"/>
      <c r="E84" s="3"/>
      <c r="P84" s="170"/>
      <c r="Q84" s="171"/>
      <c r="R84" s="170"/>
      <c r="S84" s="172"/>
      <c r="T84" s="172"/>
      <c r="U84" s="172"/>
      <c r="V84" s="172"/>
      <c r="W84" s="172"/>
      <c r="X84" s="172"/>
      <c r="Y84" s="172"/>
      <c r="Z84" s="172"/>
      <c r="AA84" s="172"/>
    </row>
    <row r="85" spans="4:27" ht="12.75">
      <c r="D85" s="3"/>
      <c r="E85" s="3"/>
      <c r="P85" s="170"/>
      <c r="Q85" s="171"/>
      <c r="R85" s="170"/>
      <c r="S85" s="174"/>
      <c r="T85" s="174"/>
      <c r="U85" s="174"/>
      <c r="V85" s="174"/>
      <c r="W85" s="174"/>
      <c r="X85" s="174"/>
      <c r="Y85" s="174"/>
      <c r="Z85" s="172"/>
      <c r="AA85" s="172"/>
    </row>
    <row r="86" spans="4:27" ht="12.75">
      <c r="D86" s="3"/>
      <c r="E86" s="3"/>
      <c r="P86" s="170"/>
      <c r="Q86" s="84"/>
      <c r="R86" s="175"/>
      <c r="S86" s="171"/>
      <c r="T86" s="171"/>
      <c r="U86" s="171"/>
      <c r="V86" s="171"/>
      <c r="W86" s="171"/>
      <c r="X86" s="171"/>
      <c r="Y86" s="171"/>
      <c r="Z86" s="172"/>
      <c r="AA86" s="172"/>
    </row>
    <row r="87" spans="4:27" ht="12.75">
      <c r="D87" s="3"/>
      <c r="E87" s="3"/>
      <c r="P87" s="172"/>
      <c r="Q87" s="84"/>
      <c r="R87" s="175"/>
      <c r="S87" s="171"/>
      <c r="T87" s="171"/>
      <c r="U87" s="171"/>
      <c r="V87" s="171"/>
      <c r="W87" s="171"/>
      <c r="X87" s="171"/>
      <c r="Y87" s="171"/>
      <c r="Z87" s="172"/>
      <c r="AA87" s="172"/>
    </row>
    <row r="88" spans="4:27" ht="12.75">
      <c r="D88" s="3"/>
      <c r="E88" s="3"/>
      <c r="P88" s="172"/>
      <c r="Q88" s="84"/>
      <c r="R88" s="175"/>
      <c r="S88" s="171"/>
      <c r="T88" s="171"/>
      <c r="U88" s="171"/>
      <c r="V88" s="171"/>
      <c r="W88" s="171"/>
      <c r="X88" s="171"/>
      <c r="Y88" s="171"/>
      <c r="Z88" s="172"/>
      <c r="AA88" s="172"/>
    </row>
    <row r="89" spans="4:27" ht="12.75">
      <c r="D89" s="3"/>
      <c r="E89" s="3"/>
      <c r="P89" s="172"/>
      <c r="Q89" s="171"/>
      <c r="R89" s="173"/>
      <c r="S89" s="171"/>
      <c r="T89" s="171"/>
      <c r="U89" s="171"/>
      <c r="V89" s="171"/>
      <c r="W89" s="171"/>
      <c r="X89" s="176"/>
      <c r="Y89" s="177"/>
      <c r="Z89" s="172"/>
      <c r="AA89" s="172"/>
    </row>
    <row r="90" spans="4:27" ht="12.75">
      <c r="D90" s="3"/>
      <c r="E90" s="3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</row>
    <row r="91" spans="16:27" ht="12.75">
      <c r="P91" s="170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</row>
    <row r="92" spans="16:27" ht="12.75">
      <c r="P92" s="170"/>
      <c r="Q92" s="171"/>
      <c r="R92" s="170"/>
      <c r="S92" s="172"/>
      <c r="T92" s="172"/>
      <c r="U92" s="172"/>
      <c r="V92" s="172"/>
      <c r="W92" s="172"/>
      <c r="X92" s="172"/>
      <c r="Y92" s="172"/>
      <c r="Z92" s="172"/>
      <c r="AA92" s="172"/>
    </row>
    <row r="93" spans="16:27" ht="12.75">
      <c r="P93" s="170"/>
      <c r="Q93" s="171"/>
      <c r="R93" s="170"/>
      <c r="S93" s="174"/>
      <c r="T93" s="174"/>
      <c r="U93" s="174"/>
      <c r="V93" s="174"/>
      <c r="W93" s="174"/>
      <c r="X93" s="174"/>
      <c r="Y93" s="174"/>
      <c r="Z93" s="172"/>
      <c r="AA93" s="172"/>
    </row>
    <row r="94" spans="16:27" ht="12.75">
      <c r="P94" s="170"/>
      <c r="Q94" s="84"/>
      <c r="R94" s="175"/>
      <c r="S94" s="171"/>
      <c r="T94" s="171"/>
      <c r="U94" s="171"/>
      <c r="V94" s="171"/>
      <c r="W94" s="171"/>
      <c r="X94" s="171"/>
      <c r="Y94" s="171"/>
      <c r="Z94" s="172"/>
      <c r="AA94" s="172"/>
    </row>
    <row r="95" spans="16:27" ht="12.75">
      <c r="P95" s="172"/>
      <c r="Q95" s="84"/>
      <c r="R95" s="175"/>
      <c r="S95" s="171"/>
      <c r="T95" s="171"/>
      <c r="U95" s="171"/>
      <c r="V95" s="171"/>
      <c r="W95" s="171"/>
      <c r="X95" s="171"/>
      <c r="Y95" s="171"/>
      <c r="Z95" s="172"/>
      <c r="AA95" s="172"/>
    </row>
    <row r="96" spans="16:27" ht="12.75">
      <c r="P96" s="172"/>
      <c r="Q96" s="84"/>
      <c r="R96" s="175"/>
      <c r="S96" s="171"/>
      <c r="T96" s="171"/>
      <c r="U96" s="171"/>
      <c r="V96" s="171"/>
      <c r="W96" s="171"/>
      <c r="X96" s="171"/>
      <c r="Y96" s="171"/>
      <c r="Z96" s="172"/>
      <c r="AA96" s="172"/>
    </row>
    <row r="97" spans="16:27" ht="12.75">
      <c r="P97" s="172"/>
      <c r="Q97" s="172"/>
      <c r="R97" s="172"/>
      <c r="S97" s="172"/>
      <c r="T97" s="172"/>
      <c r="U97" s="172"/>
      <c r="V97" s="172"/>
      <c r="W97" s="172"/>
      <c r="X97" s="176"/>
      <c r="Y97" s="177"/>
      <c r="Z97" s="172"/>
      <c r="AA97" s="172"/>
    </row>
    <row r="98" spans="16:27" ht="12.75"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</row>
    <row r="99" spans="16:27" ht="12.75"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</row>
    <row r="100" spans="16:27" ht="12.75">
      <c r="P100" s="170"/>
      <c r="Q100" s="171"/>
      <c r="R100" s="170"/>
      <c r="S100" s="172"/>
      <c r="T100" s="172"/>
      <c r="U100" s="172"/>
      <c r="V100" s="172"/>
      <c r="W100" s="172"/>
      <c r="X100" s="172"/>
      <c r="Y100" s="172"/>
      <c r="Z100" s="172"/>
      <c r="AA100" s="172"/>
    </row>
    <row r="101" spans="16:27" ht="12.75">
      <c r="P101" s="170"/>
      <c r="Q101" s="171"/>
      <c r="R101" s="170"/>
      <c r="S101" s="174"/>
      <c r="T101" s="174"/>
      <c r="U101" s="174"/>
      <c r="V101" s="174"/>
      <c r="W101" s="174"/>
      <c r="X101" s="174"/>
      <c r="Y101" s="174"/>
      <c r="Z101" s="172"/>
      <c r="AA101" s="172"/>
    </row>
    <row r="102" spans="16:27" ht="12.75">
      <c r="P102" s="170"/>
      <c r="Q102" s="84"/>
      <c r="R102" s="175"/>
      <c r="S102" s="171"/>
      <c r="T102" s="171"/>
      <c r="U102" s="171"/>
      <c r="V102" s="171"/>
      <c r="W102" s="171"/>
      <c r="X102" s="171"/>
      <c r="Y102" s="171"/>
      <c r="Z102" s="172"/>
      <c r="AA102" s="172"/>
    </row>
    <row r="103" spans="16:27" ht="12.75">
      <c r="P103" s="172"/>
      <c r="Q103" s="84"/>
      <c r="R103" s="175"/>
      <c r="S103" s="171"/>
      <c r="T103" s="171"/>
      <c r="U103" s="171"/>
      <c r="V103" s="171"/>
      <c r="W103" s="171"/>
      <c r="X103" s="171"/>
      <c r="Y103" s="171"/>
      <c r="Z103" s="172"/>
      <c r="AA103" s="172"/>
    </row>
    <row r="104" spans="16:27" ht="12.75">
      <c r="P104" s="172"/>
      <c r="Q104" s="84"/>
      <c r="R104" s="175"/>
      <c r="S104" s="171"/>
      <c r="T104" s="171"/>
      <c r="U104" s="171"/>
      <c r="V104" s="171"/>
      <c r="W104" s="171"/>
      <c r="X104" s="171"/>
      <c r="Y104" s="171"/>
      <c r="Z104" s="172"/>
      <c r="AA104" s="172"/>
    </row>
    <row r="105" spans="16:27" ht="12.75">
      <c r="P105" s="172"/>
      <c r="Q105" s="172"/>
      <c r="R105" s="172"/>
      <c r="S105" s="172"/>
      <c r="T105" s="172"/>
      <c r="U105" s="172"/>
      <c r="V105" s="172"/>
      <c r="W105" s="172"/>
      <c r="X105" s="176"/>
      <c r="Y105" s="177"/>
      <c r="Z105" s="172"/>
      <c r="AA105" s="172"/>
    </row>
    <row r="106" spans="16:27" ht="12.75"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</row>
    <row r="107" spans="16:27" ht="12.75"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</row>
    <row r="108" spans="16:27" ht="12.75"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</row>
    <row r="109" spans="16:27" ht="12.75"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</row>
    <row r="110" spans="16:27" ht="12.75"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</row>
    <row r="111" spans="16:27" ht="12.75"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</row>
  </sheetData>
  <sheetProtection/>
  <mergeCells count="1">
    <mergeCell ref="C1:M1"/>
  </mergeCells>
  <printOptions/>
  <pageMargins left="0.82" right="0.75" top="0.16" bottom="0.2" header="0" footer="0"/>
  <pageSetup fitToHeight="1" fitToWidth="1" horizontalDpi="360" verticalDpi="36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8" zoomScaleNormal="78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2.00390625" style="0" customWidth="1"/>
    <col min="3" max="3" width="16.875" style="0" customWidth="1"/>
    <col min="4" max="4" width="6.375" style="0" customWidth="1"/>
    <col min="5" max="5" width="10.875" style="0" customWidth="1"/>
    <col min="6" max="15" width="7.25390625" style="0" customWidth="1"/>
    <col min="16" max="16" width="13.375" style="0" customWidth="1"/>
    <col min="17" max="17" width="8.875" style="30" customWidth="1"/>
    <col min="18" max="18" width="11.625" style="0" customWidth="1"/>
  </cols>
  <sheetData>
    <row r="1" spans="1:7" ht="24.75">
      <c r="A1" s="19"/>
      <c r="B1" s="20"/>
      <c r="G1" s="2" t="s">
        <v>30</v>
      </c>
    </row>
    <row r="2" spans="1:2" ht="12.75">
      <c r="A2" s="19"/>
      <c r="B2" s="20"/>
    </row>
    <row r="3" spans="1:5" ht="20.25" thickBot="1">
      <c r="A3" s="19"/>
      <c r="B3" s="20"/>
      <c r="E3" s="21" t="s">
        <v>31</v>
      </c>
    </row>
    <row r="4" spans="1:18" ht="15" thickBot="1">
      <c r="A4" s="19" t="s">
        <v>9</v>
      </c>
      <c r="B4" s="20" t="s">
        <v>10</v>
      </c>
      <c r="C4" s="22"/>
      <c r="D4" s="32" t="s">
        <v>13</v>
      </c>
      <c r="E4" s="31" t="s">
        <v>11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4" t="s">
        <v>7</v>
      </c>
      <c r="Q4" s="30" t="s">
        <v>14</v>
      </c>
      <c r="R4" s="1" t="s">
        <v>12</v>
      </c>
    </row>
    <row r="5" spans="1:18" ht="52.5" customHeight="1">
      <c r="A5" s="36">
        <v>1</v>
      </c>
      <c r="B5" s="35">
        <v>2</v>
      </c>
      <c r="C5" s="95" t="s">
        <v>155</v>
      </c>
      <c r="D5" s="33" t="s">
        <v>63</v>
      </c>
      <c r="E5" s="37">
        <v>594</v>
      </c>
      <c r="F5" s="25">
        <v>10.3</v>
      </c>
      <c r="G5" s="25">
        <v>10.1</v>
      </c>
      <c r="H5" s="25">
        <v>10.8</v>
      </c>
      <c r="I5" s="25">
        <v>10.8</v>
      </c>
      <c r="J5" s="25">
        <v>8.6</v>
      </c>
      <c r="K5" s="25">
        <v>10.1</v>
      </c>
      <c r="L5" s="25">
        <v>10.6</v>
      </c>
      <c r="M5" s="25">
        <v>10.5</v>
      </c>
      <c r="N5" s="25">
        <v>10.2</v>
      </c>
      <c r="O5" s="25">
        <v>10.6</v>
      </c>
      <c r="P5" s="26">
        <f aca="true" t="shared" si="0" ref="P5:P12">SUM(E5:O5)</f>
        <v>696.6</v>
      </c>
      <c r="Q5" s="39">
        <f aca="true" t="shared" si="1" ref="Q5:Q12">SUM(F5:O5)</f>
        <v>102.6</v>
      </c>
      <c r="R5" s="27">
        <f aca="true" t="shared" si="2" ref="R5:R12">P5-$P$5</f>
        <v>0</v>
      </c>
    </row>
    <row r="6" spans="1:18" ht="53.25" customHeight="1">
      <c r="A6" s="36">
        <v>2</v>
      </c>
      <c r="B6" s="35">
        <v>3</v>
      </c>
      <c r="C6" s="95" t="s">
        <v>156</v>
      </c>
      <c r="D6" s="33" t="s">
        <v>63</v>
      </c>
      <c r="E6" s="37">
        <v>591</v>
      </c>
      <c r="F6" s="25">
        <v>10.5</v>
      </c>
      <c r="G6" s="25">
        <v>10.1</v>
      </c>
      <c r="H6" s="25">
        <v>10.4</v>
      </c>
      <c r="I6" s="25">
        <v>10</v>
      </c>
      <c r="J6" s="25">
        <v>10.6</v>
      </c>
      <c r="K6" s="25">
        <v>10.7</v>
      </c>
      <c r="L6" s="25">
        <v>10.1</v>
      </c>
      <c r="M6" s="25">
        <v>10.6</v>
      </c>
      <c r="N6" s="25">
        <v>10.7</v>
      </c>
      <c r="O6" s="25">
        <v>9.6</v>
      </c>
      <c r="P6" s="26">
        <f t="shared" si="0"/>
        <v>694.3000000000002</v>
      </c>
      <c r="Q6" s="39">
        <f t="shared" si="1"/>
        <v>103.29999999999998</v>
      </c>
      <c r="R6" s="27">
        <f t="shared" si="2"/>
        <v>-2.299999999999841</v>
      </c>
    </row>
    <row r="7" spans="1:18" ht="53.25" customHeight="1">
      <c r="A7" s="36">
        <v>3</v>
      </c>
      <c r="B7" s="35">
        <v>1</v>
      </c>
      <c r="C7" s="95" t="s">
        <v>154</v>
      </c>
      <c r="D7" s="33" t="s">
        <v>42</v>
      </c>
      <c r="E7" s="37">
        <v>594</v>
      </c>
      <c r="F7" s="25">
        <v>9.7</v>
      </c>
      <c r="G7" s="25">
        <v>10.3</v>
      </c>
      <c r="H7" s="25">
        <v>9.6</v>
      </c>
      <c r="I7" s="25">
        <v>9.2</v>
      </c>
      <c r="J7" s="25">
        <v>9.6</v>
      </c>
      <c r="K7" s="25">
        <v>10.5</v>
      </c>
      <c r="L7" s="25">
        <v>10.6</v>
      </c>
      <c r="M7" s="25">
        <v>9.8</v>
      </c>
      <c r="N7" s="25">
        <v>10.5</v>
      </c>
      <c r="O7" s="25">
        <v>10.4</v>
      </c>
      <c r="P7" s="26">
        <f t="shared" si="0"/>
        <v>694.2</v>
      </c>
      <c r="Q7" s="39">
        <f t="shared" si="1"/>
        <v>100.2</v>
      </c>
      <c r="R7" s="27">
        <f t="shared" si="2"/>
        <v>-2.3999999999999773</v>
      </c>
    </row>
    <row r="8" spans="1:18" ht="53.25" customHeight="1">
      <c r="A8" s="36">
        <v>4</v>
      </c>
      <c r="B8" s="35">
        <v>4</v>
      </c>
      <c r="C8" s="95" t="s">
        <v>158</v>
      </c>
      <c r="D8" s="33" t="s">
        <v>22</v>
      </c>
      <c r="E8" s="37">
        <v>585</v>
      </c>
      <c r="F8" s="25">
        <v>10.2</v>
      </c>
      <c r="G8" s="25">
        <v>10.7</v>
      </c>
      <c r="H8" s="25">
        <v>9.8</v>
      </c>
      <c r="I8" s="25">
        <v>9.9</v>
      </c>
      <c r="J8" s="25">
        <v>10.8</v>
      </c>
      <c r="K8" s="25">
        <v>10.5</v>
      </c>
      <c r="L8" s="25">
        <v>10.5</v>
      </c>
      <c r="M8" s="25">
        <v>10.5</v>
      </c>
      <c r="N8" s="25">
        <v>10.8</v>
      </c>
      <c r="O8" s="25">
        <v>10.5</v>
      </c>
      <c r="P8" s="26">
        <f t="shared" si="0"/>
        <v>689.1999999999999</v>
      </c>
      <c r="Q8" s="39">
        <f t="shared" si="1"/>
        <v>104.2</v>
      </c>
      <c r="R8" s="27">
        <f t="shared" si="2"/>
        <v>-7.400000000000091</v>
      </c>
    </row>
    <row r="9" spans="1:18" ht="53.25" customHeight="1">
      <c r="A9" s="36">
        <v>5</v>
      </c>
      <c r="B9" s="35">
        <v>5</v>
      </c>
      <c r="C9" s="95" t="s">
        <v>157</v>
      </c>
      <c r="D9" s="33" t="s">
        <v>23</v>
      </c>
      <c r="E9" s="37">
        <v>587</v>
      </c>
      <c r="F9" s="25">
        <v>9.6</v>
      </c>
      <c r="G9" s="25">
        <v>9.4</v>
      </c>
      <c r="H9" s="25">
        <v>10.6</v>
      </c>
      <c r="I9" s="25">
        <v>10.6</v>
      </c>
      <c r="J9" s="25">
        <v>10.2</v>
      </c>
      <c r="K9" s="25">
        <v>10.2</v>
      </c>
      <c r="L9" s="25">
        <v>10.9</v>
      </c>
      <c r="M9" s="25">
        <v>10.2</v>
      </c>
      <c r="N9" s="25">
        <v>10.5</v>
      </c>
      <c r="O9" s="25">
        <v>10</v>
      </c>
      <c r="P9" s="26">
        <f t="shared" si="0"/>
        <v>689.2000000000002</v>
      </c>
      <c r="Q9" s="39">
        <f t="shared" si="1"/>
        <v>102.20000000000002</v>
      </c>
      <c r="R9" s="27">
        <f t="shared" si="2"/>
        <v>-7.399999999999864</v>
      </c>
    </row>
    <row r="10" spans="1:18" ht="53.25" customHeight="1">
      <c r="A10" s="36">
        <v>6</v>
      </c>
      <c r="B10" s="35">
        <v>6</v>
      </c>
      <c r="C10" s="95" t="s">
        <v>159</v>
      </c>
      <c r="D10" s="33" t="s">
        <v>118</v>
      </c>
      <c r="E10" s="37">
        <v>584</v>
      </c>
      <c r="F10" s="25">
        <v>9.8</v>
      </c>
      <c r="G10" s="25">
        <v>10.1</v>
      </c>
      <c r="H10" s="25">
        <v>10.5</v>
      </c>
      <c r="I10" s="25">
        <v>10.6</v>
      </c>
      <c r="J10" s="25">
        <v>10.3</v>
      </c>
      <c r="K10" s="25">
        <v>10.5</v>
      </c>
      <c r="L10" s="25">
        <v>10.3</v>
      </c>
      <c r="M10" s="25">
        <v>10.2</v>
      </c>
      <c r="N10" s="25">
        <v>10.7</v>
      </c>
      <c r="O10" s="25">
        <v>10</v>
      </c>
      <c r="P10" s="26">
        <f t="shared" si="0"/>
        <v>687</v>
      </c>
      <c r="Q10" s="39">
        <f t="shared" si="1"/>
        <v>103</v>
      </c>
      <c r="R10" s="27">
        <f t="shared" si="2"/>
        <v>-9.600000000000023</v>
      </c>
    </row>
    <row r="11" spans="1:18" ht="53.25" customHeight="1">
      <c r="A11" s="36">
        <v>7</v>
      </c>
      <c r="B11" s="35">
        <v>7</v>
      </c>
      <c r="C11" s="95" t="s">
        <v>160</v>
      </c>
      <c r="D11" s="33" t="s">
        <v>63</v>
      </c>
      <c r="E11" s="37">
        <v>584</v>
      </c>
      <c r="F11" s="25">
        <v>10.7</v>
      </c>
      <c r="G11" s="25">
        <v>9.7</v>
      </c>
      <c r="H11" s="25">
        <v>10.4</v>
      </c>
      <c r="I11" s="25">
        <v>9.8</v>
      </c>
      <c r="J11" s="25">
        <v>8.8</v>
      </c>
      <c r="K11" s="25">
        <v>9.9</v>
      </c>
      <c r="L11" s="25">
        <v>9.4</v>
      </c>
      <c r="M11" s="25">
        <v>10.2</v>
      </c>
      <c r="N11" s="25">
        <v>10.7</v>
      </c>
      <c r="O11" s="25">
        <v>9.2</v>
      </c>
      <c r="P11" s="26">
        <f t="shared" si="0"/>
        <v>682.8000000000001</v>
      </c>
      <c r="Q11" s="39">
        <f t="shared" si="1"/>
        <v>98.8</v>
      </c>
      <c r="R11" s="27">
        <f t="shared" si="2"/>
        <v>-13.799999999999955</v>
      </c>
    </row>
    <row r="12" spans="1:18" ht="53.25" customHeight="1" thickBot="1">
      <c r="A12" s="36">
        <v>8</v>
      </c>
      <c r="B12" s="35">
        <v>8</v>
      </c>
      <c r="C12" s="96" t="s">
        <v>161</v>
      </c>
      <c r="D12" s="34" t="s">
        <v>50</v>
      </c>
      <c r="E12" s="38">
        <v>584</v>
      </c>
      <c r="F12" s="28">
        <v>10.1</v>
      </c>
      <c r="G12" s="28">
        <v>9.7</v>
      </c>
      <c r="H12" s="28">
        <v>10.8</v>
      </c>
      <c r="I12" s="28">
        <v>9.3</v>
      </c>
      <c r="J12" s="28">
        <v>10</v>
      </c>
      <c r="K12" s="28">
        <v>9.3</v>
      </c>
      <c r="L12" s="28">
        <v>9.9</v>
      </c>
      <c r="M12" s="28">
        <v>9.9</v>
      </c>
      <c r="N12" s="28">
        <v>9.5</v>
      </c>
      <c r="O12" s="28">
        <v>9.9</v>
      </c>
      <c r="P12" s="29">
        <f t="shared" si="0"/>
        <v>682.3999999999999</v>
      </c>
      <c r="Q12" s="39">
        <f t="shared" si="1"/>
        <v>98.40000000000002</v>
      </c>
      <c r="R12" s="27">
        <f t="shared" si="2"/>
        <v>-14.20000000000016</v>
      </c>
    </row>
    <row r="13" spans="1:2" ht="12.75">
      <c r="A13" s="19"/>
      <c r="B13" s="20"/>
    </row>
    <row r="14" spans="1:4" ht="12.75">
      <c r="A14" s="19"/>
      <c r="B14" s="20"/>
      <c r="C14" s="30"/>
      <c r="D14" s="30"/>
    </row>
    <row r="15" spans="1:4" ht="12.75">
      <c r="A15" s="19"/>
      <c r="B15" s="20"/>
      <c r="C15" s="30"/>
      <c r="D15" s="30"/>
    </row>
    <row r="16" spans="1:4" ht="12.75">
      <c r="A16" s="19"/>
      <c r="B16" s="20"/>
      <c r="C16" s="30"/>
      <c r="D16" s="30"/>
    </row>
    <row r="20" ht="12.75">
      <c r="C20" s="18"/>
    </row>
    <row r="21" ht="12.75">
      <c r="C21" s="30"/>
    </row>
  </sheetData>
  <sheetProtection/>
  <printOptions/>
  <pageMargins left="0.36" right="0.17" top="0.68" bottom="0.71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="78" zoomScaleNormal="78" zoomScalePageLayoutView="0" workbookViewId="0" topLeftCell="A4">
      <selection activeCell="E42" sqref="E42"/>
    </sheetView>
  </sheetViews>
  <sheetFormatPr defaultColWidth="9.00390625" defaultRowHeight="12.75"/>
  <cols>
    <col min="1" max="1" width="4.125" style="0" customWidth="1"/>
    <col min="2" max="2" width="2.00390625" style="0" customWidth="1"/>
    <col min="3" max="3" width="20.00390625" style="0" customWidth="1"/>
    <col min="4" max="4" width="6.375" style="0" customWidth="1"/>
    <col min="5" max="5" width="9.25390625" style="0" customWidth="1"/>
    <col min="6" max="14" width="6.75390625" style="0" customWidth="1"/>
    <col min="15" max="15" width="8.375" style="0" customWidth="1"/>
    <col min="16" max="16" width="16.125" style="0" customWidth="1"/>
    <col min="17" max="17" width="6.125" style="0" customWidth="1"/>
    <col min="18" max="18" width="11.625" style="0" customWidth="1"/>
  </cols>
  <sheetData>
    <row r="1" spans="1:7" ht="24.75">
      <c r="A1" s="19"/>
      <c r="B1" s="20"/>
      <c r="G1" s="2" t="s">
        <v>30</v>
      </c>
    </row>
    <row r="2" spans="1:2" ht="12.75">
      <c r="A2" s="19"/>
      <c r="B2" s="20"/>
    </row>
    <row r="3" spans="1:5" ht="20.25" thickBot="1">
      <c r="A3" s="19"/>
      <c r="B3" s="20"/>
      <c r="E3" s="21" t="s">
        <v>32</v>
      </c>
    </row>
    <row r="4" spans="1:18" ht="15" thickBot="1">
      <c r="A4" s="19" t="s">
        <v>9</v>
      </c>
      <c r="B4" s="20" t="s">
        <v>10</v>
      </c>
      <c r="C4" s="22"/>
      <c r="D4" s="32" t="s">
        <v>13</v>
      </c>
      <c r="E4" s="31" t="s">
        <v>11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4" t="s">
        <v>7</v>
      </c>
      <c r="Q4" s="30" t="s">
        <v>14</v>
      </c>
      <c r="R4" s="1" t="s">
        <v>12</v>
      </c>
    </row>
    <row r="5" spans="1:18" ht="52.5" customHeight="1">
      <c r="A5" s="36">
        <v>1</v>
      </c>
      <c r="B5" s="35">
        <v>3</v>
      </c>
      <c r="C5" s="93" t="s">
        <v>147</v>
      </c>
      <c r="D5" s="33" t="s">
        <v>153</v>
      </c>
      <c r="E5" s="37">
        <v>569</v>
      </c>
      <c r="F5" s="25">
        <v>10.2</v>
      </c>
      <c r="G5" s="25">
        <v>9.7</v>
      </c>
      <c r="H5" s="25">
        <v>9.1</v>
      </c>
      <c r="I5" s="25">
        <v>10</v>
      </c>
      <c r="J5" s="25">
        <v>10.5</v>
      </c>
      <c r="K5" s="25">
        <v>10.5</v>
      </c>
      <c r="L5" s="25">
        <v>10.5</v>
      </c>
      <c r="M5" s="25">
        <v>10.6</v>
      </c>
      <c r="N5" s="25">
        <v>9.9</v>
      </c>
      <c r="O5" s="25">
        <v>9.3</v>
      </c>
      <c r="P5" s="26">
        <f aca="true" t="shared" si="0" ref="P5:P12">SUM(E5:O5)</f>
        <v>669.3000000000001</v>
      </c>
      <c r="Q5" s="39">
        <f aca="true" t="shared" si="1" ref="Q5:Q12">SUM(F5:O5)</f>
        <v>100.3</v>
      </c>
      <c r="R5" s="27">
        <f aca="true" t="shared" si="2" ref="R5:R12">P5-$P$5</f>
        <v>0</v>
      </c>
    </row>
    <row r="6" spans="1:18" ht="53.25" customHeight="1">
      <c r="A6" s="36">
        <v>2</v>
      </c>
      <c r="B6" s="35">
        <v>4</v>
      </c>
      <c r="C6" s="93" t="s">
        <v>148</v>
      </c>
      <c r="D6" s="33" t="s">
        <v>23</v>
      </c>
      <c r="E6" s="37">
        <v>569</v>
      </c>
      <c r="F6" s="25">
        <v>8.6</v>
      </c>
      <c r="G6" s="25">
        <v>9.7</v>
      </c>
      <c r="H6" s="25">
        <v>9.7</v>
      </c>
      <c r="I6" s="25">
        <v>8.9</v>
      </c>
      <c r="J6" s="25">
        <v>9.4</v>
      </c>
      <c r="K6" s="25">
        <v>10.7</v>
      </c>
      <c r="L6" s="25">
        <v>10.4</v>
      </c>
      <c r="M6" s="25">
        <v>10.2</v>
      </c>
      <c r="N6" s="25">
        <v>10.8</v>
      </c>
      <c r="O6" s="25">
        <v>10.5</v>
      </c>
      <c r="P6" s="26">
        <f t="shared" si="0"/>
        <v>667.9000000000001</v>
      </c>
      <c r="Q6" s="39">
        <f t="shared" si="1"/>
        <v>98.9</v>
      </c>
      <c r="R6" s="27">
        <f t="shared" si="2"/>
        <v>-1.3999999999999773</v>
      </c>
    </row>
    <row r="7" spans="1:18" ht="53.25" customHeight="1">
      <c r="A7" s="36">
        <v>3</v>
      </c>
      <c r="B7" s="35">
        <v>1</v>
      </c>
      <c r="C7" s="93" t="s">
        <v>145</v>
      </c>
      <c r="D7" s="33" t="s">
        <v>88</v>
      </c>
      <c r="E7" s="37">
        <v>572</v>
      </c>
      <c r="F7" s="25">
        <v>9.8</v>
      </c>
      <c r="G7" s="25">
        <v>9.8</v>
      </c>
      <c r="H7" s="25">
        <v>9.7</v>
      </c>
      <c r="I7" s="25">
        <v>10.5</v>
      </c>
      <c r="J7" s="25">
        <v>9.5</v>
      </c>
      <c r="K7" s="25">
        <v>8.3</v>
      </c>
      <c r="L7" s="25">
        <v>8.8</v>
      </c>
      <c r="M7" s="25">
        <v>9.9</v>
      </c>
      <c r="N7" s="25">
        <v>10.2</v>
      </c>
      <c r="O7" s="25">
        <v>8.5</v>
      </c>
      <c r="P7" s="26">
        <f t="shared" si="0"/>
        <v>666.9999999999999</v>
      </c>
      <c r="Q7" s="39">
        <f t="shared" si="1"/>
        <v>95</v>
      </c>
      <c r="R7" s="27">
        <f t="shared" si="2"/>
        <v>-2.300000000000182</v>
      </c>
    </row>
    <row r="8" spans="1:18" ht="53.25" customHeight="1">
      <c r="A8" s="36">
        <v>4</v>
      </c>
      <c r="B8" s="35">
        <v>2</v>
      </c>
      <c r="C8" s="93" t="s">
        <v>146</v>
      </c>
      <c r="D8" s="33" t="s">
        <v>153</v>
      </c>
      <c r="E8" s="37">
        <v>569</v>
      </c>
      <c r="F8" s="25">
        <v>8.7</v>
      </c>
      <c r="G8" s="25">
        <v>9.6</v>
      </c>
      <c r="H8" s="25">
        <v>9.7</v>
      </c>
      <c r="I8" s="25">
        <v>9.9</v>
      </c>
      <c r="J8" s="25">
        <v>10.7</v>
      </c>
      <c r="K8" s="25">
        <v>9.8</v>
      </c>
      <c r="L8" s="25">
        <v>10.1</v>
      </c>
      <c r="M8" s="25">
        <v>9.8</v>
      </c>
      <c r="N8" s="25">
        <v>10.1</v>
      </c>
      <c r="O8" s="25">
        <v>9.5</v>
      </c>
      <c r="P8" s="26">
        <f t="shared" si="0"/>
        <v>666.9000000000001</v>
      </c>
      <c r="Q8" s="39">
        <f t="shared" si="1"/>
        <v>97.89999999999998</v>
      </c>
      <c r="R8" s="27">
        <f t="shared" si="2"/>
        <v>-2.3999999999999773</v>
      </c>
    </row>
    <row r="9" spans="1:18" ht="53.25" customHeight="1">
      <c r="A9" s="36">
        <v>5</v>
      </c>
      <c r="B9" s="35">
        <v>8</v>
      </c>
      <c r="C9" s="93" t="s">
        <v>152</v>
      </c>
      <c r="D9" s="33" t="s">
        <v>56</v>
      </c>
      <c r="E9" s="37">
        <v>564</v>
      </c>
      <c r="F9" s="25">
        <v>10.6</v>
      </c>
      <c r="G9" s="25">
        <v>10.2</v>
      </c>
      <c r="H9" s="25">
        <v>10.4</v>
      </c>
      <c r="I9" s="25">
        <v>8.7</v>
      </c>
      <c r="J9" s="25">
        <v>8.7</v>
      </c>
      <c r="K9" s="25">
        <v>10.2</v>
      </c>
      <c r="L9" s="25">
        <v>10.1</v>
      </c>
      <c r="M9" s="25">
        <v>9.3</v>
      </c>
      <c r="N9" s="25">
        <v>9.8</v>
      </c>
      <c r="O9" s="25">
        <v>10.6</v>
      </c>
      <c r="P9" s="26">
        <f t="shared" si="0"/>
        <v>662.6000000000001</v>
      </c>
      <c r="Q9" s="39">
        <f t="shared" si="1"/>
        <v>98.59999999999998</v>
      </c>
      <c r="R9" s="27">
        <f t="shared" si="2"/>
        <v>-6.699999999999932</v>
      </c>
    </row>
    <row r="10" spans="1:20" ht="53.25" customHeight="1">
      <c r="A10" s="36">
        <v>6</v>
      </c>
      <c r="B10" s="35">
        <v>6</v>
      </c>
      <c r="C10" s="93" t="s">
        <v>150</v>
      </c>
      <c r="D10" s="33" t="s">
        <v>27</v>
      </c>
      <c r="E10" s="37">
        <v>565</v>
      </c>
      <c r="F10" s="25">
        <v>9.9</v>
      </c>
      <c r="G10" s="25">
        <v>9.7</v>
      </c>
      <c r="H10" s="25">
        <v>9.6</v>
      </c>
      <c r="I10" s="25">
        <v>9.8</v>
      </c>
      <c r="J10" s="25">
        <v>9.7</v>
      </c>
      <c r="K10" s="25">
        <v>10.5</v>
      </c>
      <c r="L10" s="25">
        <v>8.9</v>
      </c>
      <c r="M10" s="25">
        <v>8.3</v>
      </c>
      <c r="N10" s="25">
        <v>9.9</v>
      </c>
      <c r="O10" s="25">
        <v>10.8</v>
      </c>
      <c r="P10" s="26">
        <f t="shared" si="0"/>
        <v>662.0999999999999</v>
      </c>
      <c r="Q10" s="39">
        <f t="shared" si="1"/>
        <v>97.10000000000001</v>
      </c>
      <c r="R10" s="27">
        <f t="shared" si="2"/>
        <v>-7.200000000000159</v>
      </c>
      <c r="T10" t="s">
        <v>162</v>
      </c>
    </row>
    <row r="11" spans="1:18" ht="53.25" customHeight="1">
      <c r="A11" s="36">
        <v>7</v>
      </c>
      <c r="B11" s="35">
        <v>5</v>
      </c>
      <c r="C11" s="93" t="s">
        <v>149</v>
      </c>
      <c r="D11" s="33" t="s">
        <v>22</v>
      </c>
      <c r="E11" s="37">
        <v>566</v>
      </c>
      <c r="F11" s="25">
        <v>9.6</v>
      </c>
      <c r="G11" s="25">
        <v>9.8</v>
      </c>
      <c r="H11" s="25">
        <v>8.9</v>
      </c>
      <c r="I11" s="25">
        <v>7.5</v>
      </c>
      <c r="J11" s="25">
        <v>9.7</v>
      </c>
      <c r="K11" s="25">
        <v>10.8</v>
      </c>
      <c r="L11" s="25">
        <v>9.5</v>
      </c>
      <c r="M11" s="25">
        <v>10.7</v>
      </c>
      <c r="N11" s="25">
        <v>10.3</v>
      </c>
      <c r="O11" s="25">
        <v>8.2</v>
      </c>
      <c r="P11" s="26">
        <f t="shared" si="0"/>
        <v>661</v>
      </c>
      <c r="Q11" s="39">
        <f t="shared" si="1"/>
        <v>95</v>
      </c>
      <c r="R11" s="27">
        <f t="shared" si="2"/>
        <v>-8.300000000000068</v>
      </c>
    </row>
    <row r="12" spans="1:18" ht="53.25" customHeight="1" thickBot="1">
      <c r="A12" s="36">
        <v>8</v>
      </c>
      <c r="B12" s="35">
        <v>7</v>
      </c>
      <c r="C12" s="94" t="s">
        <v>151</v>
      </c>
      <c r="D12" s="34" t="s">
        <v>26</v>
      </c>
      <c r="E12" s="38">
        <v>565</v>
      </c>
      <c r="F12" s="28">
        <v>9.4</v>
      </c>
      <c r="G12" s="28">
        <v>8.3</v>
      </c>
      <c r="H12" s="28">
        <v>7.9</v>
      </c>
      <c r="I12" s="28">
        <v>7.9</v>
      </c>
      <c r="J12" s="28">
        <v>9.6</v>
      </c>
      <c r="K12" s="28">
        <v>10.1</v>
      </c>
      <c r="L12" s="28">
        <v>10.4</v>
      </c>
      <c r="M12" s="28">
        <v>9.8</v>
      </c>
      <c r="N12" s="28">
        <v>9.4</v>
      </c>
      <c r="O12" s="28">
        <v>10.7</v>
      </c>
      <c r="P12" s="29">
        <f t="shared" si="0"/>
        <v>658.4999999999999</v>
      </c>
      <c r="Q12" s="39">
        <f t="shared" si="1"/>
        <v>93.50000000000001</v>
      </c>
      <c r="R12" s="27">
        <f t="shared" si="2"/>
        <v>-10.800000000000182</v>
      </c>
    </row>
    <row r="13" spans="1:2" ht="12.75">
      <c r="A13" s="19"/>
      <c r="B13" s="20"/>
    </row>
    <row r="14" spans="1:4" ht="12.75">
      <c r="A14" s="19"/>
      <c r="B14" s="20"/>
      <c r="C14" s="30"/>
      <c r="D14" s="30"/>
    </row>
    <row r="15" spans="1:4" ht="12.75">
      <c r="A15" s="19"/>
      <c r="B15" s="20"/>
      <c r="C15" s="30"/>
      <c r="D15" s="30"/>
    </row>
    <row r="16" spans="1:4" ht="12.75">
      <c r="A16" s="19"/>
      <c r="B16" s="20"/>
      <c r="C16" s="30"/>
      <c r="D16" s="30"/>
    </row>
    <row r="20" ht="12.75">
      <c r="C20" s="18"/>
    </row>
    <row r="21" ht="12.75">
      <c r="C21" s="30"/>
    </row>
  </sheetData>
  <sheetProtection/>
  <printOptions/>
  <pageMargins left="0.74" right="0.75" top="0.68" bottom="0.7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leocrates</dc:creator>
  <cp:keywords/>
  <dc:description/>
  <cp:lastModifiedBy>Peter</cp:lastModifiedBy>
  <cp:lastPrinted>2012-11-04T15:57:15Z</cp:lastPrinted>
  <dcterms:created xsi:type="dcterms:W3CDTF">2002-02-05T23:00:32Z</dcterms:created>
  <dcterms:modified xsi:type="dcterms:W3CDTF">2012-11-06T13:49:31Z</dcterms:modified>
  <cp:category/>
  <cp:version/>
  <cp:contentType/>
  <cp:contentStatus/>
</cp:coreProperties>
</file>