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0905" yWindow="-180" windowWidth="12960" windowHeight="11640" firstSheet="6" activeTab="6"/>
  </bookViews>
  <sheets>
    <sheet name="1_STRAN REGIJSKO" sheetId="11" r:id="rId1"/>
    <sheet name="1_STRAN LIGE" sheetId="1" r:id="rId2"/>
    <sheet name="REGIJSKO PRVENSTVO čLANI" sheetId="10" r:id="rId3"/>
    <sheet name="REG PRV ML ž VSE" sheetId="16" r:id="rId4"/>
    <sheet name="REG PRV MLML VSI" sheetId="14" r:id="rId5"/>
    <sheet name="REGIJSKO PRVENSTVO ML PU PI  M" sheetId="3" r:id="rId6"/>
    <sheet name="NASLOVNICA" sheetId="17" r:id="rId7"/>
    <sheet name="POROČILO" sheetId="18" r:id="rId8"/>
    <sheet name="REZULTATI" sheetId="6" r:id="rId9"/>
  </sheets>
  <calcPr calcId="144525"/>
</workbook>
</file>

<file path=xl/calcChain.xml><?xml version="1.0" encoding="utf-8"?>
<calcChain xmlns="http://schemas.openxmlformats.org/spreadsheetml/2006/main">
  <c r="K31" i="6" l="1"/>
  <c r="O59" i="6"/>
  <c r="K76" i="6"/>
  <c r="K78" i="6"/>
  <c r="K71" i="6"/>
  <c r="K73" i="6"/>
  <c r="K72" i="6"/>
  <c r="K70" i="6"/>
  <c r="K75" i="6"/>
  <c r="K79" i="6"/>
  <c r="K74" i="6"/>
  <c r="K21" i="6"/>
  <c r="K20" i="6"/>
  <c r="K22" i="6"/>
  <c r="K24" i="6"/>
  <c r="K30" i="6"/>
  <c r="K32" i="6"/>
  <c r="K94" i="6"/>
  <c r="K92" i="6"/>
  <c r="K93" i="6"/>
  <c r="K95" i="6"/>
  <c r="K61" i="6"/>
  <c r="K60" i="6"/>
  <c r="K55" i="6"/>
  <c r="K62" i="6"/>
  <c r="K65" i="6"/>
  <c r="K59" i="6"/>
  <c r="K64" i="6"/>
  <c r="K38" i="6"/>
  <c r="K39" i="6"/>
  <c r="K12" i="6"/>
  <c r="K10" i="6"/>
  <c r="O76" i="6"/>
  <c r="K7" i="6"/>
  <c r="K6" i="6"/>
  <c r="K8" i="6"/>
  <c r="K9" i="6"/>
  <c r="K15" i="6"/>
  <c r="K13" i="6"/>
  <c r="K4" i="6"/>
  <c r="K11" i="6"/>
  <c r="K54" i="6"/>
  <c r="K53" i="6"/>
  <c r="K85" i="6"/>
  <c r="K84" i="6"/>
  <c r="K87" i="6"/>
  <c r="K86" i="6"/>
  <c r="K77" i="6"/>
  <c r="K56" i="6"/>
  <c r="K63" i="6"/>
  <c r="K57" i="6"/>
  <c r="K58" i="6"/>
  <c r="K37" i="6"/>
  <c r="K23" i="6"/>
  <c r="K29" i="6"/>
  <c r="K14" i="6"/>
  <c r="K5" i="6"/>
</calcChain>
</file>

<file path=xl/sharedStrings.xml><?xml version="1.0" encoding="utf-8"?>
<sst xmlns="http://schemas.openxmlformats.org/spreadsheetml/2006/main" count="490" uniqueCount="228">
  <si>
    <t>5. KOLO</t>
  </si>
  <si>
    <t xml:space="preserve">       SD LOTRIČ ŽELEZNIKI</t>
  </si>
  <si>
    <t>DRŽAVNA LIGA</t>
  </si>
  <si>
    <t>POSAMEZNO</t>
  </si>
  <si>
    <t>EKIPNO</t>
  </si>
  <si>
    <t>UVR.</t>
  </si>
  <si>
    <t>PRIIMEK IN IME</t>
  </si>
  <si>
    <t>EKIPA</t>
  </si>
  <si>
    <t>1.</t>
  </si>
  <si>
    <t>2.</t>
  </si>
  <si>
    <t>3.</t>
  </si>
  <si>
    <t>4.</t>
  </si>
  <si>
    <t>5.</t>
  </si>
  <si>
    <t>6.</t>
  </si>
  <si>
    <t>SKUP.</t>
  </si>
  <si>
    <t>TEKMOVALCI</t>
  </si>
  <si>
    <t>KAMNIK</t>
  </si>
  <si>
    <t>TRZIN</t>
  </si>
  <si>
    <t>UP.</t>
  </si>
  <si>
    <t>LOTRIČ ŽELEZNIKI</t>
  </si>
  <si>
    <t>Tomaševič Klemen</t>
  </si>
  <si>
    <t>DOMŽALE</t>
  </si>
  <si>
    <t>PREDOSLJE</t>
  </si>
  <si>
    <t>KRANJ</t>
  </si>
  <si>
    <t>Karlovšek Peter</t>
  </si>
  <si>
    <t>Zver Iztok</t>
  </si>
  <si>
    <t>Ugovšek Grega</t>
  </si>
  <si>
    <t>Purgar Damjan</t>
  </si>
  <si>
    <t>Benedičič Jože</t>
  </si>
  <si>
    <t>Repič Kaja</t>
  </si>
  <si>
    <t>Pustotnik Tadej</t>
  </si>
  <si>
    <t>Zore Anže</t>
  </si>
  <si>
    <t>Kosmač Denis</t>
  </si>
  <si>
    <t>Zore Žiga</t>
  </si>
  <si>
    <t>Lekše Katja</t>
  </si>
  <si>
    <t>RADOVLJICA</t>
  </si>
  <si>
    <t>Mitrič Snežana</t>
  </si>
  <si>
    <t>Šarič Selma</t>
  </si>
  <si>
    <t>Benedičič Nina</t>
  </si>
  <si>
    <t>Božič Gašper</t>
  </si>
  <si>
    <t>GORENJA VAS</t>
  </si>
  <si>
    <t>Jeram Tomaž</t>
  </si>
  <si>
    <t>Logar Žiga</t>
  </si>
  <si>
    <t>Petrovič Vedran</t>
  </si>
  <si>
    <t>Prelec Romana</t>
  </si>
  <si>
    <t>Božiček Simona</t>
  </si>
  <si>
    <t>Prah Aleksandra</t>
  </si>
  <si>
    <t>TRIGLAV JAVORNIK</t>
  </si>
  <si>
    <t>ŠKOFJA LOKA</t>
  </si>
  <si>
    <t>REGIJSKO PRVENSTVO</t>
  </si>
  <si>
    <t>Št.št.</t>
  </si>
  <si>
    <t>REGIJSKO PRVENSTVO ZA MLADINCE - PUŠKA</t>
  </si>
  <si>
    <t>Kovaljv Borut</t>
  </si>
  <si>
    <t>Frelih Žiga</t>
  </si>
  <si>
    <t>Lavtar Blaž</t>
  </si>
  <si>
    <t>Šifrar Jure</t>
  </si>
  <si>
    <t>Pečnik Rok</t>
  </si>
  <si>
    <t>Avdulahi Beni</t>
  </si>
  <si>
    <t>REGIJSKO PRVENSTVO ZA MLADINCE - PIŠTOLA</t>
  </si>
  <si>
    <t>Markelj Dušan</t>
  </si>
  <si>
    <t>Erman Matjaž</t>
  </si>
  <si>
    <t>Bernot Luka</t>
  </si>
  <si>
    <t>Kolar Tomaž</t>
  </si>
  <si>
    <t>ŽELEZNIKI</t>
  </si>
  <si>
    <t>TOMAŠEVIČ KLEMEN</t>
  </si>
  <si>
    <t>PURGAR DAMJAN</t>
  </si>
  <si>
    <t>BENEDIČIČ JOŽE</t>
  </si>
  <si>
    <t>REGIJSKO PRVENSTVO ZA MLADINKE - PUŠKA</t>
  </si>
  <si>
    <t>REGIJSKO PRVENSTVO ZA MLAJŠE MLADINCE - PUŠKA</t>
  </si>
  <si>
    <t>Travnik Primož</t>
  </si>
  <si>
    <t>Kerč Rok</t>
  </si>
  <si>
    <t>Boroš Miha</t>
  </si>
  <si>
    <t>Suljič Alen</t>
  </si>
  <si>
    <t>REGIJSKO PRVENSTVO ZA MLAJŠE MLADINCE - PIŠTOLA</t>
  </si>
  <si>
    <t>Kne Tadej</t>
  </si>
  <si>
    <t>Grbanovič Davor</t>
  </si>
  <si>
    <t xml:space="preserve">Golob Andrej </t>
  </si>
  <si>
    <t>REGIJSKO PRVENSTVO ZA MLAJŠE MLADINKE - PUŠKA</t>
  </si>
  <si>
    <t>LOTRIČ ŽLEZNIKI</t>
  </si>
  <si>
    <t>Hodnik Ajda</t>
  </si>
  <si>
    <t>REGIJSKO PRVENSTVO ZA MLAJŠE MLADINKE - PIŠTOLA</t>
  </si>
  <si>
    <t>ŽELEZNIKI, 12. IN 13.2.2005</t>
  </si>
  <si>
    <t>POROČILO</t>
  </si>
  <si>
    <t>Branko Košir, vodja tekmovanja</t>
  </si>
  <si>
    <t>Vodja tekmovanja:</t>
  </si>
  <si>
    <t>Branko Košir</t>
  </si>
  <si>
    <t>Delegirani sodnik:</t>
  </si>
  <si>
    <t>Sodniki za oceno tarč:</t>
  </si>
  <si>
    <t>Sodniki na liniji:</t>
  </si>
  <si>
    <t>Objava rezultatov:</t>
  </si>
  <si>
    <t>SPONZORJI:</t>
  </si>
  <si>
    <t>KLJUČAVNIČARSTVO ŠMID LUDVIK ŽELEZNIKI</t>
  </si>
  <si>
    <t>DRŽAVNO PRVENSTVO ZA</t>
  </si>
  <si>
    <t xml:space="preserve">Delegat SZS: </t>
  </si>
  <si>
    <t>Žirija za pritožbe:</t>
  </si>
  <si>
    <t xml:space="preserve"> montažnem strelišču v Ljubljani.</t>
  </si>
  <si>
    <t>NIKA ŠIV (IZDELAVA JAKEN)</t>
  </si>
  <si>
    <t>FUNKCIONARJI NA  DP ŠTUDENTE IN DIJAKE</t>
  </si>
  <si>
    <t>DRŽAVNO PRVENSTVO - ŠTUDENTI PUŠKA</t>
  </si>
  <si>
    <t>DRŽAVNO PRVENSTVO - ŠTUDENTKE PUŠKA</t>
  </si>
  <si>
    <t>DRŽAVNO PRVENSTVO - ŠTUDENTI PIŠTOLA</t>
  </si>
  <si>
    <t>DRŽAVNO PRVENSTVO - ŠTUDENTKE PIŠTOLA</t>
  </si>
  <si>
    <t>DRŽAVNO PRVENSTVO - DIJAKI PUŠKA</t>
  </si>
  <si>
    <t>DRŽAVNO PRVENSTVO - DIJAKINJE PIŠTOLA</t>
  </si>
  <si>
    <t>GIMNAZIJA ORMOŽ</t>
  </si>
  <si>
    <t>DRŽAVNO PRVENSTVO - DIJAKI PIŠTOLA</t>
  </si>
  <si>
    <t>NTF</t>
  </si>
  <si>
    <t>FAK. ZA UPRAVO</t>
  </si>
  <si>
    <t>DRŽAVNO PRVENSTVO - DIJAKINJE PUŠKA</t>
  </si>
  <si>
    <t>Jože Frelih</t>
  </si>
  <si>
    <t>Uradnih pritožb ni bilo.</t>
  </si>
  <si>
    <t>Najboljši so prejeli medalje.</t>
  </si>
  <si>
    <t xml:space="preserve">ŠTUDENTE IN </t>
  </si>
  <si>
    <t>DIJAKE</t>
  </si>
  <si>
    <t>Tekmovanje je potekalo, po pravilih ISSF in SZS, na 40. mestnem</t>
  </si>
  <si>
    <t>FE</t>
  </si>
  <si>
    <t>Žalik Tadej 1994</t>
  </si>
  <si>
    <t>Barič Matic 1988</t>
  </si>
  <si>
    <t>Maučec Gregor 1983</t>
  </si>
  <si>
    <t>Černi Mitja 1991</t>
  </si>
  <si>
    <t>Šumak Jan 1993</t>
  </si>
  <si>
    <t>Žižek Jernej 1988</t>
  </si>
  <si>
    <t>Verbančič Denis 1990</t>
  </si>
  <si>
    <t>Tripar Teo 1992</t>
  </si>
  <si>
    <t>Požar Karim 1994</t>
  </si>
  <si>
    <t>Oblak Gašper 1991</t>
  </si>
  <si>
    <t>Vodenik Žiga 1995</t>
  </si>
  <si>
    <t>Peternelj Andrej 1991</t>
  </si>
  <si>
    <t>Tomažin Anže 1992</t>
  </si>
  <si>
    <t>Oblak Lenart 1991</t>
  </si>
  <si>
    <t>Levanič Mateja 1988</t>
  </si>
  <si>
    <t>Lazar Mojca 1988</t>
  </si>
  <si>
    <t>Kovačič Anuša 1994</t>
  </si>
  <si>
    <t>Repič Rožle 1993</t>
  </si>
  <si>
    <t>Venta Kevin 1991</t>
  </si>
  <si>
    <t>Potočnik Grega 1990</t>
  </si>
  <si>
    <t>Štojs Tadej 1995</t>
  </si>
  <si>
    <t>VSŠ NOVO MESTO</t>
  </si>
  <si>
    <t>VŠ ZA LESARSTVO ŠK.LOKA</t>
  </si>
  <si>
    <t>F ZA NAROVOSLOVJE IN MATEMATIKO MB</t>
  </si>
  <si>
    <t>FERI</t>
  </si>
  <si>
    <t>Mohorko Uroš 1991</t>
  </si>
  <si>
    <t>Bernot Gašper 1990</t>
  </si>
  <si>
    <t>LUR</t>
  </si>
  <si>
    <t>Resman Luka 1990</t>
  </si>
  <si>
    <t>TURISTICA</t>
  </si>
  <si>
    <t>FS</t>
  </si>
  <si>
    <t>IC Piramida MB VSŠ</t>
  </si>
  <si>
    <t>Presterel Anže 1994</t>
  </si>
  <si>
    <t>Mirtelj Alen 1995</t>
  </si>
  <si>
    <t>SŠSDL Celje</t>
  </si>
  <si>
    <t>Pernat Aleš 1995</t>
  </si>
  <si>
    <t>Srednja Elektro računalniška šola</t>
  </si>
  <si>
    <t>Srednja šola Pietro Coppo</t>
  </si>
  <si>
    <t>Gimnazija Giannasio Gian Rinaldo Carli</t>
  </si>
  <si>
    <t>Lampreht Bojan 1993</t>
  </si>
  <si>
    <t>Ekonomska šola Ljubljana</t>
  </si>
  <si>
    <t>TŠC Kranj</t>
  </si>
  <si>
    <t>Fakulteta za šport</t>
  </si>
  <si>
    <t>Dragičevič Žan 1994</t>
  </si>
  <si>
    <t>Habjan Žiga 1986</t>
  </si>
  <si>
    <t>FKKT</t>
  </si>
  <si>
    <t>Fakulteta za upravo</t>
  </si>
  <si>
    <t>Medicinska fakulteta</t>
  </si>
  <si>
    <t>Tomaševič Anja 1995</t>
  </si>
  <si>
    <t>BTŠ Naklo</t>
  </si>
  <si>
    <t>Šolski center NM</t>
  </si>
  <si>
    <t>Vodeb Katja 1993</t>
  </si>
  <si>
    <t>Srednja zdravstvena šola celje</t>
  </si>
  <si>
    <t>Novak Tina 1995</t>
  </si>
  <si>
    <t>Fakulteta za računalništvo in informatiko</t>
  </si>
  <si>
    <t>Vrhunc Uroš 1995</t>
  </si>
  <si>
    <t>ESIC Kranj</t>
  </si>
  <si>
    <t>Srednja lesarska šola LJ</t>
  </si>
  <si>
    <t>Šmid Jan 1995</t>
  </si>
  <si>
    <t>Gimnazija Šk. Loka</t>
  </si>
  <si>
    <t>Kunšek Blaž</t>
  </si>
  <si>
    <t>Šolski center Celje</t>
  </si>
  <si>
    <t>IC Piramida MB</t>
  </si>
  <si>
    <t>Prelec Romana 1988</t>
  </si>
  <si>
    <t>Šuštar Jani 1990</t>
  </si>
  <si>
    <t>Razboršek Teja 1993</t>
  </si>
  <si>
    <t>Pavčnik Eva 1944</t>
  </si>
  <si>
    <t>Smodiš Petra 1987</t>
  </si>
  <si>
    <t>Mihalič Špela 1993</t>
  </si>
  <si>
    <t>Repič Kaja 1987</t>
  </si>
  <si>
    <t>Vernik Petra 1994</t>
  </si>
  <si>
    <t>Bitenc Polona 1986</t>
  </si>
  <si>
    <t>Kuharič Urška 1994</t>
  </si>
  <si>
    <t>Štefančič Nuša 1994</t>
  </si>
  <si>
    <t>Kastelic Ines 1994</t>
  </si>
  <si>
    <t>Stankovič Tanja 1993</t>
  </si>
  <si>
    <t>st.m.</t>
  </si>
  <si>
    <t>???</t>
  </si>
  <si>
    <t>Vernik Petra</t>
  </si>
  <si>
    <t>Peternel Andrej</t>
  </si>
  <si>
    <t>Tomažin Anže</t>
  </si>
  <si>
    <t>Dragičevič Žan</t>
  </si>
  <si>
    <t>Kuharič Urška</t>
  </si>
  <si>
    <t>Štefančič Nuša</t>
  </si>
  <si>
    <t>SŠ za strojništvo Šk.Loka</t>
  </si>
  <si>
    <t>Gimnazija Jesenice</t>
  </si>
  <si>
    <t>Gimnazija Ormož</t>
  </si>
  <si>
    <t>Dvjezična SŠ Lendava</t>
  </si>
  <si>
    <t>Hadžidaov Aleksander</t>
  </si>
  <si>
    <t>GIMNAZIJA NOVO MESTO</t>
  </si>
  <si>
    <t>FNM</t>
  </si>
  <si>
    <t>ŠC VELENJE</t>
  </si>
  <si>
    <t>GIMNAZIJA MS</t>
  </si>
  <si>
    <t>EKONOMSKA FAKULTETA</t>
  </si>
  <si>
    <t>SREDNJA OBLIKOVNA TEHNIČNA ŠOLA</t>
  </si>
  <si>
    <t>GIMNAZIJA ESIC KRANJ</t>
  </si>
  <si>
    <t>I. GIMNAZIJA CELJE</t>
  </si>
  <si>
    <t>SREDNJA EKONOMSKA ŠOLA MARIBOR</t>
  </si>
  <si>
    <t>Majstorovič Jelica 1987</t>
  </si>
  <si>
    <t>Mulej Maruša 1995</t>
  </si>
  <si>
    <t>Fojkar Tina 1993</t>
  </si>
  <si>
    <t>FKPV  CELJE</t>
  </si>
  <si>
    <t>ŠOLSKI CENTER NM</t>
  </si>
  <si>
    <t>ŽELEZNIKI, 22.5.2011</t>
  </si>
  <si>
    <t>Jožica Rant</t>
  </si>
  <si>
    <t>Markelj Franci</t>
  </si>
  <si>
    <t>Šuštar Jani</t>
  </si>
  <si>
    <t>Medved Ksenija</t>
  </si>
  <si>
    <t>Prelec Tomaž</t>
  </si>
  <si>
    <t>Kaplja Nadja</t>
  </si>
  <si>
    <t>Markelj Vesna</t>
  </si>
  <si>
    <t>Jelenc Damjan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</si>
</sst>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Arial CE"/>
      <charset val="238"/>
    </font>
    <font>
      <sz val="24"/>
      <name val="Arial CE"/>
      <family val="2"/>
      <charset val="238"/>
    </font>
    <font>
      <sz val="26"/>
      <name val="Arial CE"/>
      <family val="2"/>
      <charset val="238"/>
    </font>
    <font>
      <sz val="14"/>
      <name val="Arial CE"/>
      <family val="2"/>
      <charset val="238"/>
    </font>
    <font>
      <sz val="22"/>
      <name val="Times New Roman CE"/>
      <family val="1"/>
      <charset val="238"/>
    </font>
    <font>
      <sz val="28"/>
      <name val="Times New Roman CE"/>
      <family val="1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22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28"/>
      <name val="Narkisim"/>
      <family val="2"/>
      <charset val="177"/>
    </font>
    <font>
      <sz val="6"/>
      <name val="Arial CE"/>
      <family val="2"/>
      <charset val="238"/>
    </font>
    <font>
      <sz val="5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7" fillId="0" borderId="0" xfId="0" applyFont="1" applyBorder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left" indent="1"/>
    </xf>
    <xf numFmtId="0" fontId="14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/>
    <xf numFmtId="0" fontId="7" fillId="0" borderId="1" xfId="0" applyFont="1" applyFill="1" applyBorder="1" applyAlignment="1">
      <alignment horizontal="center"/>
    </xf>
    <xf numFmtId="0" fontId="0" fillId="0" borderId="0" xfId="0" applyBorder="1"/>
    <xf numFmtId="0" fontId="20" fillId="0" borderId="3" xfId="0" applyFont="1" applyBorder="1"/>
    <xf numFmtId="0" fontId="20" fillId="0" borderId="2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4" xfId="0" applyFont="1" applyFill="1" applyBorder="1"/>
    <xf numFmtId="0" fontId="20" fillId="0" borderId="1" xfId="0" applyFont="1" applyFill="1" applyBorder="1"/>
    <xf numFmtId="0" fontId="20" fillId="0" borderId="2" xfId="0" applyFont="1" applyFill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5</xdr:row>
      <xdr:rowOff>0</xdr:rowOff>
    </xdr:from>
    <xdr:to>
      <xdr:col>7</xdr:col>
      <xdr:colOff>457200</xdr:colOff>
      <xdr:row>7</xdr:row>
      <xdr:rowOff>400050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1285875" y="1857375"/>
          <a:ext cx="4591050" cy="1238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180975</xdr:colOff>
      <xdr:row>9</xdr:row>
      <xdr:rowOff>19050</xdr:rowOff>
    </xdr:from>
    <xdr:to>
      <xdr:col>6</xdr:col>
      <xdr:colOff>676275</xdr:colOff>
      <xdr:row>14</xdr:row>
      <xdr:rowOff>276225</xdr:rowOff>
    </xdr:to>
    <xdr:pic>
      <xdr:nvPicPr>
        <xdr:cNvPr id="3098" name="Picture 2" descr="Lotrič - logo 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3514725"/>
          <a:ext cx="3543300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5</xdr:row>
      <xdr:rowOff>0</xdr:rowOff>
    </xdr:from>
    <xdr:to>
      <xdr:col>7</xdr:col>
      <xdr:colOff>457200</xdr:colOff>
      <xdr:row>7</xdr:row>
      <xdr:rowOff>400050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1285875" y="1857375"/>
          <a:ext cx="4591050" cy="1238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2</xdr:col>
      <xdr:colOff>180975</xdr:colOff>
      <xdr:row>9</xdr:row>
      <xdr:rowOff>19050</xdr:rowOff>
    </xdr:from>
    <xdr:to>
      <xdr:col>6</xdr:col>
      <xdr:colOff>676275</xdr:colOff>
      <xdr:row>14</xdr:row>
      <xdr:rowOff>276225</xdr:rowOff>
    </xdr:to>
    <xdr:pic>
      <xdr:nvPicPr>
        <xdr:cNvPr id="1053" name="Picture 5" descr="Lotrič - logo 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3514725"/>
          <a:ext cx="3543300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</xdr:row>
      <xdr:rowOff>0</xdr:rowOff>
    </xdr:from>
    <xdr:to>
      <xdr:col>7</xdr:col>
      <xdr:colOff>457200</xdr:colOff>
      <xdr:row>6</xdr:row>
      <xdr:rowOff>400050</xdr:rowOff>
    </xdr:to>
    <xdr:sp macro="" textlink="">
      <xdr:nvSpPr>
        <xdr:cNvPr id="6146" name="WordArt 2"/>
        <xdr:cNvSpPr>
          <a:spLocks noChangeArrowheads="1" noChangeShapeType="1" noTextEdit="1"/>
        </xdr:cNvSpPr>
      </xdr:nvSpPr>
      <xdr:spPr bwMode="auto">
        <a:xfrm>
          <a:off x="1200150" y="1628775"/>
          <a:ext cx="4591050" cy="1143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BILTEN</a:t>
          </a:r>
        </a:p>
      </xdr:txBody>
    </xdr:sp>
    <xdr:clientData/>
  </xdr:twoCellAnchor>
  <xdr:twoCellAnchor editAs="oneCell">
    <xdr:from>
      <xdr:col>1</xdr:col>
      <xdr:colOff>209550</xdr:colOff>
      <xdr:row>8</xdr:row>
      <xdr:rowOff>104775</xdr:rowOff>
    </xdr:from>
    <xdr:to>
      <xdr:col>7</xdr:col>
      <xdr:colOff>533400</xdr:colOff>
      <xdr:row>15</xdr:row>
      <xdr:rowOff>85725</xdr:rowOff>
    </xdr:to>
    <xdr:pic>
      <xdr:nvPicPr>
        <xdr:cNvPr id="6170" name="Slika 3" descr="2010 - SD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3257550"/>
          <a:ext cx="489585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32</xdr:row>
      <xdr:rowOff>95250</xdr:rowOff>
    </xdr:from>
    <xdr:to>
      <xdr:col>5</xdr:col>
      <xdr:colOff>400050</xdr:colOff>
      <xdr:row>38</xdr:row>
      <xdr:rowOff>152400</xdr:rowOff>
    </xdr:to>
    <xdr:pic>
      <xdr:nvPicPr>
        <xdr:cNvPr id="7171" name="Slika 1" descr="Lotrič - logo 04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6372225"/>
          <a:ext cx="24860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22" sqref="B22:H22"/>
    </sheetView>
  </sheetViews>
  <sheetFormatPr defaultRowHeight="15" x14ac:dyDescent="0.2"/>
  <cols>
    <col min="1" max="1" width="9.88671875" customWidth="1"/>
    <col min="8" max="8" width="13.77734375" customWidth="1"/>
  </cols>
  <sheetData>
    <row r="1" spans="1:8" s="2" customFormat="1" ht="15" customHeight="1" x14ac:dyDescent="0.4"/>
    <row r="2" spans="1:8" s="2" customFormat="1" ht="30" x14ac:dyDescent="0.4"/>
    <row r="3" spans="1:8" s="2" customFormat="1" ht="35.25" x14ac:dyDescent="0.5">
      <c r="A3" s="50" t="s">
        <v>1</v>
      </c>
      <c r="B3" s="50"/>
      <c r="C3" s="50"/>
      <c r="D3" s="50"/>
      <c r="E3" s="50"/>
      <c r="F3" s="50"/>
      <c r="G3" s="50"/>
      <c r="H3" s="50"/>
    </row>
    <row r="4" spans="1:8" s="2" customFormat="1" ht="33" x14ac:dyDescent="0.45">
      <c r="B4" s="1"/>
      <c r="C4" s="1"/>
      <c r="D4" s="1"/>
      <c r="E4" s="1"/>
      <c r="F4" s="1"/>
      <c r="G4" s="1"/>
      <c r="H4" s="1"/>
    </row>
    <row r="5" spans="1:8" s="2" customFormat="1" ht="33" x14ac:dyDescent="0.45">
      <c r="B5" s="1"/>
      <c r="C5" s="1"/>
      <c r="D5" s="1"/>
      <c r="E5" s="1"/>
      <c r="F5" s="1"/>
      <c r="G5" s="1"/>
      <c r="H5" s="1"/>
    </row>
    <row r="6" spans="1:8" s="2" customFormat="1" ht="33" customHeight="1" x14ac:dyDescent="0.4">
      <c r="B6" s="53"/>
      <c r="C6" s="53"/>
      <c r="D6" s="53"/>
      <c r="E6" s="53"/>
      <c r="F6" s="53"/>
      <c r="G6" s="53"/>
      <c r="H6" s="53"/>
    </row>
    <row r="7" spans="1:8" s="2" customFormat="1" ht="33" customHeight="1" x14ac:dyDescent="0.4">
      <c r="B7" s="53"/>
      <c r="C7" s="53"/>
      <c r="D7" s="53"/>
      <c r="E7" s="53"/>
      <c r="F7" s="53"/>
      <c r="G7" s="53"/>
      <c r="H7" s="53"/>
    </row>
    <row r="8" spans="1:8" s="2" customFormat="1" ht="33" customHeight="1" x14ac:dyDescent="0.4">
      <c r="B8" s="53"/>
      <c r="C8" s="53"/>
      <c r="D8" s="53"/>
      <c r="E8" s="53"/>
      <c r="F8" s="53"/>
      <c r="G8" s="53"/>
      <c r="H8" s="53"/>
    </row>
    <row r="9" spans="1:8" s="2" customFormat="1" ht="30" x14ac:dyDescent="0.4"/>
    <row r="10" spans="1:8" s="2" customFormat="1" ht="30" x14ac:dyDescent="0.4">
      <c r="C10" s="51"/>
      <c r="D10" s="51"/>
      <c r="E10" s="51"/>
      <c r="F10" s="51"/>
      <c r="G10" s="51"/>
    </row>
    <row r="11" spans="1:8" s="2" customFormat="1" ht="30" x14ac:dyDescent="0.4">
      <c r="C11" s="51"/>
      <c r="D11" s="51"/>
      <c r="E11" s="51"/>
      <c r="F11" s="51"/>
      <c r="G11" s="51"/>
    </row>
    <row r="12" spans="1:8" s="2" customFormat="1" ht="30" x14ac:dyDescent="0.4">
      <c r="C12" s="51"/>
      <c r="D12" s="51"/>
      <c r="E12" s="51"/>
      <c r="F12" s="51"/>
      <c r="G12" s="51"/>
    </row>
    <row r="13" spans="1:8" s="2" customFormat="1" ht="30" customHeight="1" x14ac:dyDescent="0.4">
      <c r="C13" s="51"/>
      <c r="D13" s="51"/>
      <c r="E13" s="51"/>
      <c r="F13" s="51"/>
      <c r="G13" s="51"/>
    </row>
    <row r="14" spans="1:8" s="2" customFormat="1" ht="30" customHeight="1" x14ac:dyDescent="0.4">
      <c r="C14" s="51"/>
      <c r="D14" s="51"/>
      <c r="E14" s="51"/>
      <c r="F14" s="51"/>
      <c r="G14" s="51"/>
    </row>
    <row r="15" spans="1:8" s="2" customFormat="1" ht="30" x14ac:dyDescent="0.4">
      <c r="C15" s="51"/>
      <c r="D15" s="51"/>
      <c r="E15" s="51"/>
      <c r="F15" s="51"/>
      <c r="G15" s="51"/>
    </row>
    <row r="16" spans="1:8" s="2" customFormat="1" ht="30" x14ac:dyDescent="0.4"/>
    <row r="17" spans="2:8" s="2" customFormat="1" ht="30" x14ac:dyDescent="0.4"/>
    <row r="18" spans="2:8" s="2" customFormat="1" ht="30" x14ac:dyDescent="0.4"/>
    <row r="19" spans="2:8" s="2" customFormat="1" ht="30" x14ac:dyDescent="0.4">
      <c r="B19" s="52"/>
      <c r="C19" s="52"/>
      <c r="D19" s="52"/>
      <c r="E19" s="52"/>
      <c r="F19" s="52"/>
      <c r="G19" s="52"/>
      <c r="H19" s="52"/>
    </row>
    <row r="20" spans="2:8" s="2" customFormat="1" ht="30" x14ac:dyDescent="0.4">
      <c r="B20" s="52" t="s">
        <v>49</v>
      </c>
      <c r="C20" s="52"/>
      <c r="D20" s="52"/>
      <c r="E20" s="52"/>
      <c r="F20" s="52"/>
      <c r="G20" s="52"/>
      <c r="H20" s="52"/>
    </row>
    <row r="21" spans="2:8" s="2" customFormat="1" ht="30" x14ac:dyDescent="0.4">
      <c r="B21" s="52">
        <v>2005</v>
      </c>
      <c r="C21" s="52"/>
      <c r="D21" s="52"/>
      <c r="E21" s="52"/>
      <c r="F21" s="52"/>
      <c r="G21" s="52"/>
      <c r="H21" s="52"/>
    </row>
    <row r="22" spans="2:8" s="2" customFormat="1" ht="30" x14ac:dyDescent="0.4">
      <c r="B22" s="51" t="s">
        <v>81</v>
      </c>
      <c r="C22" s="51"/>
      <c r="D22" s="51"/>
      <c r="E22" s="51"/>
      <c r="F22" s="51"/>
      <c r="G22" s="51"/>
      <c r="H22" s="51"/>
    </row>
    <row r="23" spans="2:8" s="2" customFormat="1" ht="30" x14ac:dyDescent="0.4">
      <c r="B23" s="51"/>
      <c r="C23" s="51"/>
      <c r="D23" s="51"/>
      <c r="E23" s="51"/>
      <c r="F23" s="51"/>
      <c r="G23" s="51"/>
      <c r="H23" s="51"/>
    </row>
    <row r="24" spans="2:8" s="2" customFormat="1" ht="30" x14ac:dyDescent="0.4"/>
    <row r="25" spans="2:8" s="3" customFormat="1" ht="18" x14ac:dyDescent="0.25"/>
    <row r="26" spans="2:8" s="3" customFormat="1" ht="18" x14ac:dyDescent="0.25"/>
    <row r="27" spans="2:8" s="2" customFormat="1" ht="30" x14ac:dyDescent="0.4"/>
    <row r="28" spans="2:8" s="2" customFormat="1" ht="30" x14ac:dyDescent="0.4"/>
    <row r="29" spans="2:8" s="2" customFormat="1" ht="30" x14ac:dyDescent="0.4"/>
    <row r="30" spans="2:8" s="2" customFormat="1" ht="30" x14ac:dyDescent="0.4"/>
    <row r="31" spans="2:8" s="2" customFormat="1" ht="30" x14ac:dyDescent="0.4"/>
    <row r="32" spans="2:8" s="2" customFormat="1" ht="30" x14ac:dyDescent="0.4"/>
    <row r="33" s="2" customFormat="1" ht="30" x14ac:dyDescent="0.4"/>
    <row r="34" s="2" customFormat="1" ht="30" x14ac:dyDescent="0.4"/>
    <row r="35" s="2" customFormat="1" ht="30" x14ac:dyDescent="0.4"/>
    <row r="36" s="2" customFormat="1" ht="30" x14ac:dyDescent="0.4"/>
    <row r="37" s="2" customFormat="1" ht="30" x14ac:dyDescent="0.4"/>
    <row r="38" s="2" customFormat="1" ht="30" x14ac:dyDescent="0.4"/>
    <row r="39" s="2" customFormat="1" ht="30" x14ac:dyDescent="0.4"/>
    <row r="40" s="2" customFormat="1" ht="30" x14ac:dyDescent="0.4"/>
    <row r="41" s="2" customFormat="1" ht="30" x14ac:dyDescent="0.4"/>
    <row r="42" s="2" customFormat="1" ht="30" x14ac:dyDescent="0.4"/>
    <row r="43" s="2" customFormat="1" ht="30" x14ac:dyDescent="0.4"/>
    <row r="44" s="2" customFormat="1" ht="30" x14ac:dyDescent="0.4"/>
  </sheetData>
  <mergeCells count="8">
    <mergeCell ref="A3:H3"/>
    <mergeCell ref="B23:H23"/>
    <mergeCell ref="B20:H20"/>
    <mergeCell ref="B21:H21"/>
    <mergeCell ref="B22:H22"/>
    <mergeCell ref="C10:G15"/>
    <mergeCell ref="B6:H8"/>
    <mergeCell ref="B19:H19"/>
  </mergeCells>
  <phoneticPr fontId="0" type="noConversion"/>
  <pageMargins left="0.75" right="0.75" top="0.98425196850393704" bottom="0.98425196850393704" header="0" footer="0"/>
  <pageSetup paperSize="9" orientation="portrait" horizontalDpi="4294967295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21" sqref="B21:H21"/>
    </sheetView>
  </sheetViews>
  <sheetFormatPr defaultRowHeight="15" x14ac:dyDescent="0.2"/>
  <cols>
    <col min="1" max="1" width="9.88671875" customWidth="1"/>
    <col min="8" max="8" width="13.77734375" customWidth="1"/>
  </cols>
  <sheetData>
    <row r="1" spans="1:8" s="2" customFormat="1" ht="15" customHeight="1" x14ac:dyDescent="0.4"/>
    <row r="2" spans="1:8" s="2" customFormat="1" ht="30" x14ac:dyDescent="0.4"/>
    <row r="3" spans="1:8" s="2" customFormat="1" ht="35.25" x14ac:dyDescent="0.5">
      <c r="A3" s="50" t="s">
        <v>1</v>
      </c>
      <c r="B3" s="50"/>
      <c r="C3" s="50"/>
      <c r="D3" s="50"/>
      <c r="E3" s="50"/>
      <c r="F3" s="50"/>
      <c r="G3" s="50"/>
      <c r="H3" s="50"/>
    </row>
    <row r="4" spans="1:8" s="2" customFormat="1" ht="33" x14ac:dyDescent="0.45">
      <c r="B4" s="1"/>
      <c r="C4" s="1"/>
      <c r="D4" s="1"/>
      <c r="E4" s="1"/>
      <c r="F4" s="1"/>
      <c r="G4" s="1"/>
      <c r="H4" s="1"/>
    </row>
    <row r="5" spans="1:8" s="2" customFormat="1" ht="33" x14ac:dyDescent="0.45">
      <c r="B5" s="1"/>
      <c r="C5" s="1"/>
      <c r="D5" s="1"/>
      <c r="E5" s="1"/>
      <c r="F5" s="1"/>
      <c r="G5" s="1"/>
      <c r="H5" s="1"/>
    </row>
    <row r="6" spans="1:8" s="2" customFormat="1" ht="33" customHeight="1" x14ac:dyDescent="0.4">
      <c r="B6" s="53"/>
      <c r="C6" s="53"/>
      <c r="D6" s="53"/>
      <c r="E6" s="53"/>
      <c r="F6" s="53"/>
      <c r="G6" s="53"/>
      <c r="H6" s="53"/>
    </row>
    <row r="7" spans="1:8" s="2" customFormat="1" ht="33" customHeight="1" x14ac:dyDescent="0.4">
      <c r="B7" s="53"/>
      <c r="C7" s="53"/>
      <c r="D7" s="53"/>
      <c r="E7" s="53"/>
      <c r="F7" s="53"/>
      <c r="G7" s="53"/>
      <c r="H7" s="53"/>
    </row>
    <row r="8" spans="1:8" s="2" customFormat="1" ht="33" customHeight="1" x14ac:dyDescent="0.4">
      <c r="B8" s="53"/>
      <c r="C8" s="53"/>
      <c r="D8" s="53"/>
      <c r="E8" s="53"/>
      <c r="F8" s="53"/>
      <c r="G8" s="53"/>
      <c r="H8" s="53"/>
    </row>
    <row r="9" spans="1:8" s="2" customFormat="1" ht="30" x14ac:dyDescent="0.4"/>
    <row r="10" spans="1:8" s="2" customFormat="1" ht="30" x14ac:dyDescent="0.4">
      <c r="C10" s="51"/>
      <c r="D10" s="51"/>
      <c r="E10" s="51"/>
      <c r="F10" s="51"/>
      <c r="G10" s="51"/>
    </row>
    <row r="11" spans="1:8" s="2" customFormat="1" ht="30" x14ac:dyDescent="0.4">
      <c r="C11" s="51"/>
      <c r="D11" s="51"/>
      <c r="E11" s="51"/>
      <c r="F11" s="51"/>
      <c r="G11" s="51"/>
    </row>
    <row r="12" spans="1:8" s="2" customFormat="1" ht="30" x14ac:dyDescent="0.4">
      <c r="C12" s="51"/>
      <c r="D12" s="51"/>
      <c r="E12" s="51"/>
      <c r="F12" s="51"/>
      <c r="G12" s="51"/>
    </row>
    <row r="13" spans="1:8" s="2" customFormat="1" ht="30" customHeight="1" x14ac:dyDescent="0.4">
      <c r="C13" s="51"/>
      <c r="D13" s="51"/>
      <c r="E13" s="51"/>
      <c r="F13" s="51"/>
      <c r="G13" s="51"/>
    </row>
    <row r="14" spans="1:8" s="2" customFormat="1" ht="30" customHeight="1" x14ac:dyDescent="0.4">
      <c r="C14" s="51"/>
      <c r="D14" s="51"/>
      <c r="E14" s="51"/>
      <c r="F14" s="51"/>
      <c r="G14" s="51"/>
    </row>
    <row r="15" spans="1:8" s="2" customFormat="1" ht="30" x14ac:dyDescent="0.4">
      <c r="C15" s="51"/>
      <c r="D15" s="51"/>
      <c r="E15" s="51"/>
      <c r="F15" s="51"/>
      <c r="G15" s="51"/>
    </row>
    <row r="16" spans="1:8" s="2" customFormat="1" ht="30" x14ac:dyDescent="0.4"/>
    <row r="17" spans="2:8" s="2" customFormat="1" ht="30" x14ac:dyDescent="0.4"/>
    <row r="18" spans="2:8" s="2" customFormat="1" ht="30" x14ac:dyDescent="0.4"/>
    <row r="19" spans="2:8" s="2" customFormat="1" ht="30" x14ac:dyDescent="0.4">
      <c r="B19" s="52" t="s">
        <v>0</v>
      </c>
      <c r="C19" s="52"/>
      <c r="D19" s="52"/>
      <c r="E19" s="52"/>
      <c r="F19" s="52"/>
      <c r="G19" s="52"/>
      <c r="H19" s="52"/>
    </row>
    <row r="20" spans="2:8" s="2" customFormat="1" ht="30" x14ac:dyDescent="0.4">
      <c r="B20" s="52" t="s">
        <v>2</v>
      </c>
      <c r="C20" s="52"/>
      <c r="D20" s="52"/>
      <c r="E20" s="52"/>
      <c r="F20" s="52"/>
      <c r="G20" s="52"/>
      <c r="H20" s="52"/>
    </row>
    <row r="21" spans="2:8" s="2" customFormat="1" ht="30" x14ac:dyDescent="0.4">
      <c r="B21" s="51" t="s">
        <v>81</v>
      </c>
      <c r="C21" s="51"/>
      <c r="D21" s="51"/>
      <c r="E21" s="51"/>
      <c r="F21" s="51"/>
      <c r="G21" s="51"/>
      <c r="H21" s="51"/>
    </row>
    <row r="22" spans="2:8" s="2" customFormat="1" ht="30" x14ac:dyDescent="0.4">
      <c r="B22" s="51"/>
      <c r="C22" s="51"/>
      <c r="D22" s="51"/>
      <c r="E22" s="51"/>
      <c r="F22" s="51"/>
      <c r="G22" s="51"/>
      <c r="H22" s="51"/>
    </row>
    <row r="23" spans="2:8" s="2" customFormat="1" ht="30" x14ac:dyDescent="0.4">
      <c r="B23" s="51"/>
      <c r="C23" s="51"/>
      <c r="D23" s="51"/>
      <c r="E23" s="51"/>
      <c r="F23" s="51"/>
      <c r="G23" s="51"/>
      <c r="H23" s="51"/>
    </row>
    <row r="24" spans="2:8" s="2" customFormat="1" ht="30" x14ac:dyDescent="0.4"/>
    <row r="25" spans="2:8" s="3" customFormat="1" ht="18" x14ac:dyDescent="0.25"/>
    <row r="26" spans="2:8" s="3" customFormat="1" ht="18" x14ac:dyDescent="0.25"/>
    <row r="27" spans="2:8" s="2" customFormat="1" ht="30" x14ac:dyDescent="0.4"/>
    <row r="28" spans="2:8" s="2" customFormat="1" ht="30" x14ac:dyDescent="0.4"/>
    <row r="29" spans="2:8" s="2" customFormat="1" ht="30" x14ac:dyDescent="0.4"/>
    <row r="30" spans="2:8" s="2" customFormat="1" ht="30" x14ac:dyDescent="0.4"/>
    <row r="31" spans="2:8" s="2" customFormat="1" ht="30" x14ac:dyDescent="0.4"/>
    <row r="32" spans="2:8" s="2" customFormat="1" ht="30" x14ac:dyDescent="0.4"/>
    <row r="33" s="2" customFormat="1" ht="30" x14ac:dyDescent="0.4"/>
    <row r="34" s="2" customFormat="1" ht="30" x14ac:dyDescent="0.4"/>
    <row r="35" s="2" customFormat="1" ht="30" x14ac:dyDescent="0.4"/>
    <row r="36" s="2" customFormat="1" ht="30" x14ac:dyDescent="0.4"/>
    <row r="37" s="2" customFormat="1" ht="30" x14ac:dyDescent="0.4"/>
    <row r="38" s="2" customFormat="1" ht="30" x14ac:dyDescent="0.4"/>
    <row r="39" s="2" customFormat="1" ht="30" x14ac:dyDescent="0.4"/>
    <row r="40" s="2" customFormat="1" ht="30" x14ac:dyDescent="0.4"/>
    <row r="41" s="2" customFormat="1" ht="30" x14ac:dyDescent="0.4"/>
    <row r="42" s="2" customFormat="1" ht="30" x14ac:dyDescent="0.4"/>
    <row r="43" s="2" customFormat="1" ht="30" x14ac:dyDescent="0.4"/>
    <row r="44" s="2" customFormat="1" ht="30" x14ac:dyDescent="0.4"/>
  </sheetData>
  <mergeCells count="8">
    <mergeCell ref="C10:G15"/>
    <mergeCell ref="B6:H8"/>
    <mergeCell ref="B19:H19"/>
    <mergeCell ref="A3:H3"/>
    <mergeCell ref="B23:H23"/>
    <mergeCell ref="B20:H20"/>
    <mergeCell ref="B21:H21"/>
    <mergeCell ref="B22:H22"/>
  </mergeCells>
  <phoneticPr fontId="0" type="noConversion"/>
  <pageMargins left="0.75" right="0.75" top="0.98425196850393704" bottom="0.98425196850393704" header="0" footer="0"/>
  <pageSetup paperSize="9" orientation="portrait" horizontalDpi="4294967295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0" type="noConversion"/>
  <pageMargins left="0.27559055118110237" right="0.27559055118110237" top="0.39370078740157483" bottom="0.39370078740157483" header="0" footer="0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activeCell="J21" sqref="J21"/>
    </sheetView>
  </sheetViews>
  <sheetFormatPr defaultRowHeight="11.25" x14ac:dyDescent="0.2"/>
  <cols>
    <col min="1" max="1" width="3.21875" style="4" customWidth="1"/>
    <col min="2" max="2" width="9.88671875" style="4" bestFit="1" customWidth="1"/>
    <col min="3" max="3" width="10.6640625" style="4" bestFit="1" customWidth="1"/>
    <col min="4" max="4" width="3.5546875" style="4" bestFit="1" customWidth="1"/>
    <col min="5" max="8" width="2.109375" style="4" bestFit="1" customWidth="1"/>
    <col min="9" max="9" width="4.109375" style="4" bestFit="1" customWidth="1"/>
    <col min="10" max="10" width="8.88671875" style="4"/>
    <col min="11" max="11" width="3.6640625" style="4" customWidth="1"/>
    <col min="12" max="12" width="10.6640625" style="4" bestFit="1" customWidth="1"/>
    <col min="13" max="13" width="4.109375" style="4" bestFit="1" customWidth="1"/>
    <col min="14" max="14" width="9.44140625" style="4" bestFit="1" customWidth="1"/>
    <col min="15" max="15" width="2.77734375" style="4" bestFit="1" customWidth="1"/>
    <col min="16" max="16" width="9.21875" style="4" bestFit="1" customWidth="1"/>
    <col min="17" max="17" width="2.77734375" style="4" bestFit="1" customWidth="1"/>
    <col min="18" max="18" width="9.6640625" style="4" bestFit="1" customWidth="1"/>
    <col min="19" max="19" width="2.77734375" style="4" bestFit="1" customWidth="1"/>
    <col min="20" max="16384" width="8.88671875" style="4"/>
  </cols>
  <sheetData>
    <row r="1" spans="1:21" x14ac:dyDescent="0.2">
      <c r="A1" s="7" t="s">
        <v>67</v>
      </c>
      <c r="B1" s="8"/>
      <c r="C1" s="8"/>
      <c r="D1" s="8"/>
      <c r="E1" s="8"/>
      <c r="F1" s="8"/>
      <c r="G1" s="8"/>
      <c r="H1" s="8"/>
      <c r="I1" s="8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J5" s="8"/>
      <c r="K5" s="8"/>
      <c r="L5" s="8"/>
      <c r="M5" s="8"/>
      <c r="N5" s="54"/>
      <c r="O5" s="54"/>
      <c r="P5" s="54"/>
      <c r="Q5" s="54"/>
      <c r="R5" s="54"/>
      <c r="S5" s="54"/>
      <c r="T5" s="8"/>
      <c r="U5" s="8"/>
    </row>
    <row r="6" spans="1:21" x14ac:dyDescent="0.2">
      <c r="A6" s="6">
        <v>1</v>
      </c>
      <c r="B6" s="6" t="s">
        <v>29</v>
      </c>
      <c r="C6" s="6" t="s">
        <v>16</v>
      </c>
      <c r="D6" s="6">
        <v>183</v>
      </c>
      <c r="E6" s="6">
        <v>95</v>
      </c>
      <c r="F6" s="6">
        <v>95</v>
      </c>
      <c r="G6" s="6">
        <v>95</v>
      </c>
      <c r="H6" s="6">
        <v>92</v>
      </c>
      <c r="I6" s="6">
        <v>377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4"/>
      <c r="O19" s="54"/>
      <c r="P19" s="54"/>
      <c r="Q19" s="54"/>
      <c r="R19" s="54"/>
      <c r="S19" s="54"/>
      <c r="T19" s="8"/>
      <c r="U19" s="8"/>
    </row>
    <row r="20" spans="1:2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54"/>
      <c r="O34" s="54"/>
      <c r="P34" s="54"/>
      <c r="Q34" s="54"/>
      <c r="R34" s="54"/>
      <c r="S34" s="54"/>
      <c r="T34" s="8"/>
      <c r="U34" s="8"/>
    </row>
    <row r="35" spans="1:2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4"/>
      <c r="O47" s="54"/>
      <c r="P47" s="54"/>
      <c r="Q47" s="54"/>
      <c r="R47" s="54"/>
      <c r="S47" s="54"/>
      <c r="T47" s="8"/>
      <c r="U47" s="8"/>
    </row>
    <row r="48" spans="1:2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</sheetData>
  <mergeCells count="4">
    <mergeCell ref="N5:S5"/>
    <mergeCell ref="N19:S19"/>
    <mergeCell ref="N34:S34"/>
    <mergeCell ref="N47:S47"/>
  </mergeCells>
  <phoneticPr fontId="0" type="noConversion"/>
  <pageMargins left="0.27559055118110237" right="0.27559055118110237" top="0.39370078740157483" bottom="0.39370078740157483" header="0" footer="0"/>
  <pageSetup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T14" sqref="T14"/>
    </sheetView>
  </sheetViews>
  <sheetFormatPr defaultRowHeight="11.25" x14ac:dyDescent="0.2"/>
  <cols>
    <col min="1" max="1" width="3.21875" style="4" customWidth="1"/>
    <col min="2" max="2" width="9.88671875" style="4" bestFit="1" customWidth="1"/>
    <col min="3" max="3" width="10.6640625" style="4" bestFit="1" customWidth="1"/>
    <col min="4" max="4" width="3.5546875" style="4" bestFit="1" customWidth="1"/>
    <col min="5" max="8" width="2.109375" style="4" bestFit="1" customWidth="1"/>
    <col min="9" max="9" width="4.109375" style="4" bestFit="1" customWidth="1"/>
    <col min="10" max="10" width="8.88671875" style="4"/>
    <col min="11" max="11" width="3.6640625" style="4" customWidth="1"/>
    <col min="12" max="12" width="10.6640625" style="4" bestFit="1" customWidth="1"/>
    <col min="13" max="13" width="4.109375" style="4" bestFit="1" customWidth="1"/>
    <col min="14" max="14" width="9.44140625" style="4" bestFit="1" customWidth="1"/>
    <col min="15" max="15" width="2.77734375" style="4" bestFit="1" customWidth="1"/>
    <col min="16" max="16" width="9.21875" style="4" bestFit="1" customWidth="1"/>
    <col min="17" max="17" width="2.77734375" style="4" bestFit="1" customWidth="1"/>
    <col min="18" max="18" width="9.6640625" style="4" bestFit="1" customWidth="1"/>
    <col min="19" max="19" width="2.77734375" style="4" bestFit="1" customWidth="1"/>
    <col min="20" max="16384" width="8.88671875" style="4"/>
  </cols>
  <sheetData>
    <row r="1" spans="1:19" x14ac:dyDescent="0.2">
      <c r="A1" s="5" t="s">
        <v>68</v>
      </c>
      <c r="K1" s="5" t="s">
        <v>68</v>
      </c>
    </row>
    <row r="3" spans="1:19" x14ac:dyDescent="0.2">
      <c r="A3" s="4" t="s">
        <v>3</v>
      </c>
      <c r="K3" s="4" t="s">
        <v>4</v>
      </c>
    </row>
    <row r="5" spans="1:19" x14ac:dyDescent="0.2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14</v>
      </c>
      <c r="K5" s="6" t="s">
        <v>5</v>
      </c>
      <c r="L5" s="6" t="s">
        <v>7</v>
      </c>
      <c r="M5" s="6" t="s">
        <v>14</v>
      </c>
      <c r="N5" s="55" t="s">
        <v>15</v>
      </c>
      <c r="O5" s="56"/>
      <c r="P5" s="56"/>
      <c r="Q5" s="56"/>
      <c r="R5" s="56"/>
      <c r="S5" s="57"/>
    </row>
    <row r="6" spans="1:19" x14ac:dyDescent="0.2">
      <c r="A6" s="6">
        <v>1</v>
      </c>
      <c r="B6" s="6" t="s">
        <v>69</v>
      </c>
      <c r="C6" s="6" t="s">
        <v>22</v>
      </c>
      <c r="D6" s="6">
        <v>202</v>
      </c>
      <c r="E6" s="6">
        <v>89</v>
      </c>
      <c r="F6" s="6">
        <v>83</v>
      </c>
      <c r="G6" s="6">
        <v>82</v>
      </c>
      <c r="H6" s="6">
        <v>84</v>
      </c>
      <c r="I6" s="6">
        <v>338</v>
      </c>
      <c r="K6" s="6">
        <v>1</v>
      </c>
      <c r="L6" s="6" t="s">
        <v>22</v>
      </c>
      <c r="M6" s="6">
        <v>916</v>
      </c>
      <c r="N6" s="6" t="s">
        <v>69</v>
      </c>
      <c r="O6" s="6">
        <v>338</v>
      </c>
      <c r="P6" s="6" t="s">
        <v>70</v>
      </c>
      <c r="Q6" s="6">
        <v>308</v>
      </c>
      <c r="R6" s="6" t="s">
        <v>72</v>
      </c>
      <c r="S6" s="6">
        <v>270</v>
      </c>
    </row>
    <row r="7" spans="1:19" x14ac:dyDescent="0.2">
      <c r="A7" s="6">
        <v>2</v>
      </c>
      <c r="B7" s="6" t="s">
        <v>25</v>
      </c>
      <c r="C7" s="6" t="s">
        <v>16</v>
      </c>
      <c r="D7" s="6">
        <v>188</v>
      </c>
      <c r="E7" s="6">
        <v>87</v>
      </c>
      <c r="F7" s="6">
        <v>87</v>
      </c>
      <c r="G7" s="6">
        <v>83</v>
      </c>
      <c r="H7" s="6">
        <v>79</v>
      </c>
      <c r="I7" s="6">
        <v>336</v>
      </c>
    </row>
    <row r="8" spans="1:19" x14ac:dyDescent="0.2">
      <c r="A8" s="6">
        <v>3</v>
      </c>
      <c r="B8" s="6" t="s">
        <v>33</v>
      </c>
      <c r="C8" s="6" t="s">
        <v>16</v>
      </c>
      <c r="D8" s="6">
        <v>190</v>
      </c>
      <c r="E8" s="6">
        <v>84</v>
      </c>
      <c r="F8" s="6">
        <v>75</v>
      </c>
      <c r="G8" s="6">
        <v>84</v>
      </c>
      <c r="H8" s="6">
        <v>90</v>
      </c>
      <c r="I8" s="6">
        <v>333</v>
      </c>
    </row>
    <row r="9" spans="1:19" x14ac:dyDescent="0.2">
      <c r="A9" s="6">
        <v>4</v>
      </c>
      <c r="B9" s="6" t="s">
        <v>70</v>
      </c>
      <c r="C9" s="6" t="s">
        <v>22</v>
      </c>
      <c r="D9" s="6">
        <v>203</v>
      </c>
      <c r="E9" s="6">
        <v>78</v>
      </c>
      <c r="F9" s="6">
        <v>65</v>
      </c>
      <c r="G9" s="6">
        <v>80</v>
      </c>
      <c r="H9" s="6">
        <v>85</v>
      </c>
      <c r="I9" s="6">
        <v>308</v>
      </c>
    </row>
    <row r="10" spans="1:19" x14ac:dyDescent="0.2">
      <c r="A10" s="6">
        <v>5</v>
      </c>
      <c r="B10" s="6" t="s">
        <v>71</v>
      </c>
      <c r="C10" s="6" t="s">
        <v>17</v>
      </c>
      <c r="D10" s="6">
        <v>151</v>
      </c>
      <c r="E10" s="6">
        <v>71</v>
      </c>
      <c r="F10" s="6">
        <v>61</v>
      </c>
      <c r="G10" s="6">
        <v>78</v>
      </c>
      <c r="H10" s="6">
        <v>72</v>
      </c>
      <c r="I10" s="6">
        <v>282</v>
      </c>
    </row>
    <row r="11" spans="1:19" x14ac:dyDescent="0.2">
      <c r="A11" s="6">
        <v>6</v>
      </c>
      <c r="B11" s="6" t="s">
        <v>72</v>
      </c>
      <c r="C11" s="6" t="s">
        <v>22</v>
      </c>
      <c r="D11" s="6">
        <v>204</v>
      </c>
      <c r="E11" s="6">
        <v>70</v>
      </c>
      <c r="F11" s="6">
        <v>64</v>
      </c>
      <c r="G11" s="6">
        <v>61</v>
      </c>
      <c r="H11" s="6">
        <v>75</v>
      </c>
      <c r="I11" s="6">
        <v>270</v>
      </c>
    </row>
    <row r="15" spans="1:19" x14ac:dyDescent="0.2">
      <c r="A15" s="5" t="s">
        <v>73</v>
      </c>
      <c r="K15" s="5" t="s">
        <v>73</v>
      </c>
    </row>
    <row r="17" spans="1:19" x14ac:dyDescent="0.2">
      <c r="A17" s="4" t="s">
        <v>3</v>
      </c>
      <c r="K17" s="4" t="s">
        <v>4</v>
      </c>
    </row>
    <row r="19" spans="1:19" x14ac:dyDescent="0.2">
      <c r="A19" s="6" t="s">
        <v>5</v>
      </c>
      <c r="B19" s="6" t="s">
        <v>6</v>
      </c>
      <c r="C19" s="6" t="s">
        <v>7</v>
      </c>
      <c r="D19" s="6" t="s">
        <v>50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14</v>
      </c>
      <c r="K19" s="6" t="s">
        <v>5</v>
      </c>
      <c r="L19" s="6" t="s">
        <v>7</v>
      </c>
      <c r="M19" s="6" t="s">
        <v>14</v>
      </c>
      <c r="N19" s="55" t="s">
        <v>15</v>
      </c>
      <c r="O19" s="56"/>
      <c r="P19" s="56"/>
      <c r="Q19" s="56"/>
      <c r="R19" s="56"/>
      <c r="S19" s="57"/>
    </row>
    <row r="20" spans="1:19" x14ac:dyDescent="0.2">
      <c r="A20" s="6">
        <v>1</v>
      </c>
      <c r="B20" s="6" t="s">
        <v>39</v>
      </c>
      <c r="C20" s="6" t="s">
        <v>40</v>
      </c>
      <c r="D20" s="6">
        <v>218</v>
      </c>
      <c r="E20" s="6">
        <v>92</v>
      </c>
      <c r="F20" s="6">
        <v>86</v>
      </c>
      <c r="G20" s="6">
        <v>90</v>
      </c>
      <c r="H20" s="6">
        <v>92</v>
      </c>
      <c r="I20" s="6">
        <v>360</v>
      </c>
      <c r="K20" s="6">
        <v>1</v>
      </c>
      <c r="L20" s="6" t="s">
        <v>40</v>
      </c>
      <c r="M20" s="6">
        <v>1002</v>
      </c>
      <c r="N20" s="6" t="s">
        <v>43</v>
      </c>
      <c r="O20" s="6">
        <v>315</v>
      </c>
      <c r="P20" s="6" t="s">
        <v>39</v>
      </c>
      <c r="Q20" s="6">
        <v>360</v>
      </c>
      <c r="R20" s="6" t="s">
        <v>41</v>
      </c>
      <c r="S20" s="6">
        <v>327</v>
      </c>
    </row>
    <row r="21" spans="1:19" x14ac:dyDescent="0.2">
      <c r="A21" s="6">
        <v>2</v>
      </c>
      <c r="B21" s="6" t="s">
        <v>74</v>
      </c>
      <c r="C21" s="6" t="s">
        <v>23</v>
      </c>
      <c r="D21" s="6">
        <v>231</v>
      </c>
      <c r="E21" s="6">
        <v>87</v>
      </c>
      <c r="F21" s="6">
        <v>85</v>
      </c>
      <c r="G21" s="6">
        <v>84</v>
      </c>
      <c r="H21" s="6">
        <v>83</v>
      </c>
      <c r="I21" s="6">
        <v>339</v>
      </c>
    </row>
    <row r="22" spans="1:19" x14ac:dyDescent="0.2">
      <c r="A22" s="6">
        <v>3</v>
      </c>
      <c r="B22" s="6" t="s">
        <v>41</v>
      </c>
      <c r="C22" s="6" t="s">
        <v>40</v>
      </c>
      <c r="D22" s="6">
        <v>217</v>
      </c>
      <c r="E22" s="6">
        <v>87</v>
      </c>
      <c r="F22" s="6">
        <v>81</v>
      </c>
      <c r="G22" s="6">
        <v>73</v>
      </c>
      <c r="H22" s="6">
        <v>86</v>
      </c>
      <c r="I22" s="6">
        <v>327</v>
      </c>
    </row>
    <row r="23" spans="1:19" x14ac:dyDescent="0.2">
      <c r="A23" s="6">
        <v>4</v>
      </c>
      <c r="B23" s="6" t="s">
        <v>75</v>
      </c>
      <c r="C23" s="6" t="s">
        <v>48</v>
      </c>
      <c r="D23" s="6">
        <v>182</v>
      </c>
      <c r="E23" s="6">
        <v>81</v>
      </c>
      <c r="F23" s="6">
        <v>80</v>
      </c>
      <c r="G23" s="6">
        <v>82</v>
      </c>
      <c r="H23" s="6">
        <v>74</v>
      </c>
      <c r="I23" s="6">
        <v>317</v>
      </c>
    </row>
    <row r="24" spans="1:19" x14ac:dyDescent="0.2">
      <c r="A24" s="6">
        <v>5</v>
      </c>
      <c r="B24" s="6" t="s">
        <v>42</v>
      </c>
      <c r="C24" s="6" t="s">
        <v>19</v>
      </c>
      <c r="D24" s="6">
        <v>216</v>
      </c>
      <c r="E24" s="6">
        <v>78</v>
      </c>
      <c r="F24" s="6">
        <v>83</v>
      </c>
      <c r="G24" s="6">
        <v>79</v>
      </c>
      <c r="H24" s="6">
        <v>76</v>
      </c>
      <c r="I24" s="6">
        <v>316</v>
      </c>
    </row>
    <row r="25" spans="1:19" x14ac:dyDescent="0.2">
      <c r="A25" s="6">
        <v>6</v>
      </c>
      <c r="B25" s="6" t="s">
        <v>43</v>
      </c>
      <c r="C25" s="6" t="s">
        <v>40</v>
      </c>
      <c r="D25" s="6">
        <v>219</v>
      </c>
      <c r="E25" s="6">
        <v>70</v>
      </c>
      <c r="F25" s="6">
        <v>73</v>
      </c>
      <c r="G25" s="6">
        <v>87</v>
      </c>
      <c r="H25" s="6">
        <v>85</v>
      </c>
      <c r="I25" s="6">
        <v>315</v>
      </c>
    </row>
    <row r="26" spans="1:19" x14ac:dyDescent="0.2">
      <c r="A26" s="6">
        <v>7</v>
      </c>
      <c r="B26" s="6" t="s">
        <v>76</v>
      </c>
      <c r="C26" s="6" t="s">
        <v>17</v>
      </c>
      <c r="D26" s="6">
        <v>150</v>
      </c>
      <c r="E26" s="6">
        <v>81</v>
      </c>
      <c r="F26" s="6">
        <v>74</v>
      </c>
      <c r="G26" s="6">
        <v>74</v>
      </c>
      <c r="H26" s="6">
        <v>78</v>
      </c>
      <c r="I26" s="6">
        <v>307</v>
      </c>
    </row>
    <row r="30" spans="1:19" x14ac:dyDescent="0.2">
      <c r="A30" s="5" t="s">
        <v>77</v>
      </c>
      <c r="K30" s="5" t="s">
        <v>77</v>
      </c>
    </row>
    <row r="32" spans="1:19" x14ac:dyDescent="0.2">
      <c r="A32" s="4" t="s">
        <v>3</v>
      </c>
      <c r="K32" s="4" t="s">
        <v>4</v>
      </c>
    </row>
    <row r="34" spans="1:19" x14ac:dyDescent="0.2">
      <c r="A34" s="6" t="s">
        <v>5</v>
      </c>
      <c r="B34" s="6" t="s">
        <v>6</v>
      </c>
      <c r="C34" s="6" t="s">
        <v>7</v>
      </c>
      <c r="D34" s="6" t="s">
        <v>50</v>
      </c>
      <c r="E34" s="6" t="s">
        <v>8</v>
      </c>
      <c r="F34" s="6" t="s">
        <v>9</v>
      </c>
      <c r="G34" s="6" t="s">
        <v>10</v>
      </c>
      <c r="H34" s="6" t="s">
        <v>11</v>
      </c>
      <c r="I34" s="6" t="s">
        <v>14</v>
      </c>
      <c r="K34" s="6" t="s">
        <v>5</v>
      </c>
      <c r="L34" s="6" t="s">
        <v>7</v>
      </c>
      <c r="M34" s="6" t="s">
        <v>14</v>
      </c>
      <c r="N34" s="55" t="s">
        <v>15</v>
      </c>
      <c r="O34" s="56"/>
      <c r="P34" s="56"/>
      <c r="Q34" s="56"/>
      <c r="R34" s="56"/>
      <c r="S34" s="57"/>
    </row>
    <row r="35" spans="1:19" x14ac:dyDescent="0.2">
      <c r="A35" s="6">
        <v>1</v>
      </c>
      <c r="B35" s="6" t="s">
        <v>34</v>
      </c>
      <c r="C35" s="6" t="s">
        <v>35</v>
      </c>
      <c r="D35" s="6">
        <v>197</v>
      </c>
      <c r="E35" s="6">
        <v>95</v>
      </c>
      <c r="F35" s="6">
        <v>96</v>
      </c>
      <c r="G35" s="6">
        <v>98</v>
      </c>
      <c r="H35" s="6">
        <v>94</v>
      </c>
      <c r="I35" s="6">
        <v>383</v>
      </c>
      <c r="K35" s="6">
        <v>1</v>
      </c>
      <c r="L35" s="6" t="s">
        <v>35</v>
      </c>
      <c r="M35" s="6">
        <v>1146</v>
      </c>
      <c r="N35" s="6" t="s">
        <v>36</v>
      </c>
      <c r="O35" s="6">
        <v>383</v>
      </c>
      <c r="P35" s="6" t="s">
        <v>37</v>
      </c>
      <c r="Q35" s="6">
        <v>380</v>
      </c>
      <c r="R35" s="6" t="s">
        <v>34</v>
      </c>
      <c r="S35" s="6">
        <v>383</v>
      </c>
    </row>
    <row r="36" spans="1:19" x14ac:dyDescent="0.2">
      <c r="A36" s="6">
        <v>2</v>
      </c>
      <c r="B36" s="6" t="s">
        <v>36</v>
      </c>
      <c r="C36" s="6" t="s">
        <v>35</v>
      </c>
      <c r="D36" s="6">
        <v>199</v>
      </c>
      <c r="E36" s="6">
        <v>97</v>
      </c>
      <c r="F36" s="6">
        <v>97</v>
      </c>
      <c r="G36" s="6">
        <v>97</v>
      </c>
      <c r="H36" s="6">
        <v>92</v>
      </c>
      <c r="I36" s="6">
        <v>383</v>
      </c>
    </row>
    <row r="37" spans="1:19" x14ac:dyDescent="0.2">
      <c r="A37" s="6">
        <v>3</v>
      </c>
      <c r="B37" s="6" t="s">
        <v>37</v>
      </c>
      <c r="C37" s="6" t="s">
        <v>35</v>
      </c>
      <c r="D37" s="6">
        <v>198</v>
      </c>
      <c r="E37" s="6">
        <v>94</v>
      </c>
      <c r="F37" s="6">
        <v>96</v>
      </c>
      <c r="G37" s="6">
        <v>97</v>
      </c>
      <c r="H37" s="6">
        <v>93</v>
      </c>
      <c r="I37" s="6">
        <v>380</v>
      </c>
    </row>
    <row r="38" spans="1:19" x14ac:dyDescent="0.2">
      <c r="A38" s="6">
        <v>4</v>
      </c>
      <c r="B38" s="6" t="s">
        <v>38</v>
      </c>
      <c r="C38" s="6" t="s">
        <v>78</v>
      </c>
      <c r="D38" s="6">
        <v>168</v>
      </c>
      <c r="E38" s="6">
        <v>81</v>
      </c>
      <c r="F38" s="6">
        <v>91</v>
      </c>
      <c r="G38" s="6">
        <v>89</v>
      </c>
      <c r="H38" s="6">
        <v>85</v>
      </c>
      <c r="I38" s="6">
        <v>346</v>
      </c>
    </row>
    <row r="39" spans="1:19" x14ac:dyDescent="0.2">
      <c r="A39" s="6">
        <v>5</v>
      </c>
      <c r="B39" s="6" t="s">
        <v>79</v>
      </c>
      <c r="C39" s="6" t="s">
        <v>22</v>
      </c>
      <c r="D39" s="6">
        <v>205</v>
      </c>
      <c r="E39" s="6">
        <v>73</v>
      </c>
      <c r="F39" s="6">
        <v>68</v>
      </c>
      <c r="G39" s="6">
        <v>81</v>
      </c>
      <c r="H39" s="6">
        <v>60</v>
      </c>
      <c r="I39" s="6">
        <v>282</v>
      </c>
    </row>
    <row r="43" spans="1:19" x14ac:dyDescent="0.2">
      <c r="A43" s="5" t="s">
        <v>80</v>
      </c>
      <c r="K43" s="5" t="s">
        <v>80</v>
      </c>
    </row>
    <row r="45" spans="1:19" x14ac:dyDescent="0.2">
      <c r="A45" s="4" t="s">
        <v>3</v>
      </c>
      <c r="K45" s="4" t="s">
        <v>4</v>
      </c>
    </row>
    <row r="47" spans="1:19" x14ac:dyDescent="0.2">
      <c r="A47" s="6" t="s">
        <v>5</v>
      </c>
      <c r="B47" s="6" t="s">
        <v>6</v>
      </c>
      <c r="C47" s="6" t="s">
        <v>7</v>
      </c>
      <c r="D47" s="6" t="s">
        <v>50</v>
      </c>
      <c r="E47" s="6" t="s">
        <v>8</v>
      </c>
      <c r="F47" s="6" t="s">
        <v>9</v>
      </c>
      <c r="G47" s="6" t="s">
        <v>10</v>
      </c>
      <c r="H47" s="6" t="s">
        <v>11</v>
      </c>
      <c r="I47" s="6" t="s">
        <v>14</v>
      </c>
      <c r="K47" s="6" t="s">
        <v>5</v>
      </c>
      <c r="L47" s="6" t="s">
        <v>7</v>
      </c>
      <c r="M47" s="6" t="s">
        <v>14</v>
      </c>
      <c r="N47" s="55" t="s">
        <v>15</v>
      </c>
      <c r="O47" s="56"/>
      <c r="P47" s="56"/>
      <c r="Q47" s="56"/>
      <c r="R47" s="56"/>
      <c r="S47" s="57"/>
    </row>
    <row r="48" spans="1:19" x14ac:dyDescent="0.2">
      <c r="A48" s="6">
        <v>1</v>
      </c>
      <c r="B48" s="6" t="s">
        <v>44</v>
      </c>
      <c r="C48" s="6" t="s">
        <v>19</v>
      </c>
      <c r="D48" s="6">
        <v>167</v>
      </c>
      <c r="E48" s="6">
        <v>88</v>
      </c>
      <c r="F48" s="6">
        <v>88</v>
      </c>
      <c r="G48" s="6">
        <v>90</v>
      </c>
      <c r="H48" s="6">
        <v>82</v>
      </c>
      <c r="I48" s="6">
        <v>348</v>
      </c>
      <c r="K48" s="6">
        <v>1</v>
      </c>
      <c r="L48" s="6" t="s">
        <v>19</v>
      </c>
      <c r="M48" s="6">
        <v>948</v>
      </c>
      <c r="N48" s="6" t="s">
        <v>44</v>
      </c>
      <c r="O48" s="6">
        <v>348</v>
      </c>
      <c r="P48" s="6" t="s">
        <v>45</v>
      </c>
      <c r="Q48" s="6">
        <v>325</v>
      </c>
      <c r="R48" s="6" t="s">
        <v>46</v>
      </c>
      <c r="S48" s="6">
        <v>275</v>
      </c>
    </row>
    <row r="49" spans="1:9" x14ac:dyDescent="0.2">
      <c r="A49" s="6">
        <v>2</v>
      </c>
      <c r="B49" s="6" t="s">
        <v>45</v>
      </c>
      <c r="C49" s="6" t="s">
        <v>19</v>
      </c>
      <c r="D49" s="6">
        <v>192</v>
      </c>
      <c r="E49" s="6">
        <v>84</v>
      </c>
      <c r="F49" s="6">
        <v>78</v>
      </c>
      <c r="G49" s="6">
        <v>84</v>
      </c>
      <c r="H49" s="6">
        <v>79</v>
      </c>
      <c r="I49" s="6">
        <v>325</v>
      </c>
    </row>
    <row r="50" spans="1:9" x14ac:dyDescent="0.2">
      <c r="A50" s="6">
        <v>3</v>
      </c>
      <c r="B50" s="6" t="s">
        <v>46</v>
      </c>
      <c r="C50" s="6" t="s">
        <v>19</v>
      </c>
      <c r="D50" s="6">
        <v>191</v>
      </c>
      <c r="E50" s="6">
        <v>65</v>
      </c>
      <c r="F50" s="6">
        <v>69</v>
      </c>
      <c r="G50" s="6">
        <v>69</v>
      </c>
      <c r="H50" s="6">
        <v>72</v>
      </c>
      <c r="I50" s="6">
        <v>275</v>
      </c>
    </row>
  </sheetData>
  <mergeCells count="4">
    <mergeCell ref="N5:S5"/>
    <mergeCell ref="N19:S19"/>
    <mergeCell ref="N34:S34"/>
    <mergeCell ref="N47:S47"/>
  </mergeCells>
  <phoneticPr fontId="0" type="noConversion"/>
  <pageMargins left="0.27559055118110237" right="0.27559055118110237" top="0.39370078740157483" bottom="0.39370078740157483" header="0" footer="0"/>
  <pageSetup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O2" sqref="O2"/>
    </sheetView>
  </sheetViews>
  <sheetFormatPr defaultRowHeight="11.25" x14ac:dyDescent="0.2"/>
  <cols>
    <col min="1" max="1" width="3.44140625" style="4" customWidth="1"/>
    <col min="2" max="2" width="9.109375" style="4" bestFit="1" customWidth="1"/>
    <col min="3" max="3" width="11.88671875" style="4" bestFit="1" customWidth="1"/>
    <col min="4" max="4" width="3.5546875" style="4" bestFit="1" customWidth="1"/>
    <col min="5" max="5" width="2.109375" style="4" bestFit="1" customWidth="1"/>
    <col min="6" max="6" width="2.77734375" style="4" bestFit="1" customWidth="1"/>
    <col min="7" max="10" width="2.109375" style="4" bestFit="1" customWidth="1"/>
    <col min="11" max="11" width="4.109375" style="4" bestFit="1" customWidth="1"/>
    <col min="12" max="12" width="8.88671875" style="4"/>
    <col min="13" max="13" width="3.44140625" style="4" customWidth="1"/>
    <col min="14" max="14" width="6.33203125" style="4" bestFit="1" customWidth="1"/>
    <col min="15" max="15" width="4.109375" style="4" bestFit="1" customWidth="1"/>
    <col min="16" max="16" width="12.21875" style="4" bestFit="1" customWidth="1"/>
    <col min="17" max="17" width="2.77734375" style="4" bestFit="1" customWidth="1"/>
    <col min="18" max="18" width="10.6640625" style="4" bestFit="1" customWidth="1"/>
    <col min="19" max="19" width="2.77734375" style="4" bestFit="1" customWidth="1"/>
    <col min="20" max="20" width="9.6640625" style="4" bestFit="1" customWidth="1"/>
    <col min="21" max="21" width="2.77734375" style="4" bestFit="1" customWidth="1"/>
    <col min="22" max="16384" width="8.88671875" style="4"/>
  </cols>
  <sheetData>
    <row r="1" spans="1:13" x14ac:dyDescent="0.2">
      <c r="A1" s="5" t="s">
        <v>51</v>
      </c>
    </row>
    <row r="3" spans="1:13" x14ac:dyDescent="0.2">
      <c r="A3" s="4" t="s">
        <v>3</v>
      </c>
    </row>
    <row r="5" spans="1:13" x14ac:dyDescent="0.2">
      <c r="A5" s="6" t="s">
        <v>5</v>
      </c>
      <c r="B5" s="6" t="s">
        <v>6</v>
      </c>
      <c r="C5" s="6" t="s">
        <v>7</v>
      </c>
      <c r="D5" s="6" t="s">
        <v>50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spans="1:13" x14ac:dyDescent="0.2">
      <c r="A6" s="6">
        <v>1</v>
      </c>
      <c r="B6" s="6" t="s">
        <v>52</v>
      </c>
      <c r="C6" s="6" t="s">
        <v>17</v>
      </c>
      <c r="D6" s="6">
        <v>154</v>
      </c>
      <c r="E6" s="6">
        <v>91</v>
      </c>
      <c r="F6" s="6">
        <v>96</v>
      </c>
      <c r="G6" s="6">
        <v>97</v>
      </c>
      <c r="H6" s="6">
        <v>99</v>
      </c>
      <c r="I6" s="6">
        <v>94</v>
      </c>
      <c r="J6" s="6">
        <v>92</v>
      </c>
      <c r="K6" s="6">
        <v>569</v>
      </c>
    </row>
    <row r="7" spans="1:13" x14ac:dyDescent="0.2">
      <c r="A7" s="6">
        <v>2</v>
      </c>
      <c r="B7" s="6" t="s">
        <v>53</v>
      </c>
      <c r="C7" s="6" t="s">
        <v>23</v>
      </c>
      <c r="D7" s="6">
        <v>230</v>
      </c>
      <c r="E7" s="6">
        <v>93</v>
      </c>
      <c r="F7" s="6">
        <v>94</v>
      </c>
      <c r="G7" s="6">
        <v>90</v>
      </c>
      <c r="H7" s="6">
        <v>94</v>
      </c>
      <c r="I7" s="6">
        <v>93</v>
      </c>
      <c r="J7" s="6">
        <v>94</v>
      </c>
      <c r="K7" s="6">
        <v>558</v>
      </c>
    </row>
    <row r="8" spans="1:13" x14ac:dyDescent="0.2">
      <c r="A8" s="6">
        <v>3</v>
      </c>
      <c r="B8" s="6" t="s">
        <v>26</v>
      </c>
      <c r="C8" s="6" t="s">
        <v>16</v>
      </c>
      <c r="D8" s="6">
        <v>189</v>
      </c>
      <c r="E8" s="6">
        <v>98</v>
      </c>
      <c r="F8" s="6">
        <v>88</v>
      </c>
      <c r="G8" s="6">
        <v>93</v>
      </c>
      <c r="H8" s="6">
        <v>93</v>
      </c>
      <c r="I8" s="6">
        <v>91</v>
      </c>
      <c r="J8" s="6">
        <v>90</v>
      </c>
      <c r="K8" s="6">
        <v>553</v>
      </c>
    </row>
    <row r="9" spans="1:13" x14ac:dyDescent="0.2">
      <c r="A9" s="6">
        <v>4</v>
      </c>
      <c r="B9" s="6" t="s">
        <v>54</v>
      </c>
      <c r="C9" s="6" t="s">
        <v>47</v>
      </c>
      <c r="D9" s="6">
        <v>166</v>
      </c>
      <c r="E9" s="6">
        <v>95</v>
      </c>
      <c r="F9" s="6">
        <v>100</v>
      </c>
      <c r="G9" s="6">
        <v>86</v>
      </c>
      <c r="H9" s="6">
        <v>92</v>
      </c>
      <c r="I9" s="6">
        <v>90</v>
      </c>
      <c r="J9" s="6">
        <v>89</v>
      </c>
      <c r="K9" s="6">
        <v>552</v>
      </c>
    </row>
    <row r="10" spans="1:13" x14ac:dyDescent="0.2">
      <c r="A10" s="6">
        <v>5</v>
      </c>
      <c r="B10" s="6" t="s">
        <v>55</v>
      </c>
      <c r="C10" s="6" t="s">
        <v>40</v>
      </c>
      <c r="D10" s="6">
        <v>227</v>
      </c>
      <c r="E10" s="6">
        <v>78</v>
      </c>
      <c r="F10" s="6">
        <v>81</v>
      </c>
      <c r="G10" s="6">
        <v>71</v>
      </c>
      <c r="H10" s="6">
        <v>92</v>
      </c>
      <c r="I10" s="6">
        <v>81</v>
      </c>
      <c r="J10" s="6">
        <v>89</v>
      </c>
      <c r="K10" s="6">
        <v>492</v>
      </c>
    </row>
    <row r="11" spans="1:13" x14ac:dyDescent="0.2">
      <c r="A11" s="6">
        <v>6</v>
      </c>
      <c r="B11" s="6" t="s">
        <v>56</v>
      </c>
      <c r="C11" s="6" t="s">
        <v>22</v>
      </c>
      <c r="D11" s="6">
        <v>206</v>
      </c>
      <c r="E11" s="6">
        <v>78</v>
      </c>
      <c r="F11" s="6">
        <v>81</v>
      </c>
      <c r="G11" s="6">
        <v>77</v>
      </c>
      <c r="H11" s="6">
        <v>81</v>
      </c>
      <c r="I11" s="6">
        <v>84</v>
      </c>
      <c r="J11" s="6">
        <v>73</v>
      </c>
      <c r="K11" s="6">
        <v>474</v>
      </c>
    </row>
    <row r="12" spans="1:13" x14ac:dyDescent="0.2">
      <c r="A12" s="6">
        <v>7</v>
      </c>
      <c r="B12" s="6" t="s">
        <v>57</v>
      </c>
      <c r="C12" s="6" t="s">
        <v>19</v>
      </c>
      <c r="D12" s="6">
        <v>157</v>
      </c>
      <c r="E12" s="6">
        <v>74</v>
      </c>
      <c r="F12" s="6">
        <v>84</v>
      </c>
      <c r="G12" s="6">
        <v>79</v>
      </c>
      <c r="H12" s="6">
        <v>76</v>
      </c>
      <c r="I12" s="6">
        <v>79</v>
      </c>
      <c r="J12" s="6">
        <v>66</v>
      </c>
      <c r="K12" s="6">
        <v>458</v>
      </c>
    </row>
    <row r="16" spans="1:13" x14ac:dyDescent="0.2">
      <c r="A16" s="5" t="s">
        <v>58</v>
      </c>
      <c r="M16" s="5" t="s">
        <v>58</v>
      </c>
    </row>
    <row r="18" spans="1:21" x14ac:dyDescent="0.2">
      <c r="A18" s="4" t="s">
        <v>3</v>
      </c>
      <c r="M18" s="4" t="s">
        <v>4</v>
      </c>
    </row>
    <row r="20" spans="1:21" x14ac:dyDescent="0.2">
      <c r="A20" s="6" t="s">
        <v>5</v>
      </c>
      <c r="B20" s="6" t="s">
        <v>6</v>
      </c>
      <c r="C20" s="6" t="s">
        <v>7</v>
      </c>
      <c r="D20" s="6" t="s">
        <v>50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M20" s="6" t="s">
        <v>5</v>
      </c>
      <c r="N20" s="6" t="s">
        <v>7</v>
      </c>
      <c r="O20" s="6" t="s">
        <v>14</v>
      </c>
      <c r="P20" s="55" t="s">
        <v>15</v>
      </c>
      <c r="Q20" s="56"/>
      <c r="R20" s="56"/>
      <c r="S20" s="56"/>
      <c r="T20" s="56"/>
      <c r="U20" s="57"/>
    </row>
    <row r="21" spans="1:21" x14ac:dyDescent="0.2">
      <c r="A21" s="6">
        <v>1</v>
      </c>
      <c r="B21" s="6" t="s">
        <v>20</v>
      </c>
      <c r="C21" s="6" t="s">
        <v>19</v>
      </c>
      <c r="D21" s="6">
        <v>101</v>
      </c>
      <c r="E21" s="6">
        <v>92</v>
      </c>
      <c r="F21" s="6">
        <v>96</v>
      </c>
      <c r="G21" s="6">
        <v>90</v>
      </c>
      <c r="H21" s="6">
        <v>90</v>
      </c>
      <c r="I21" s="6">
        <v>91</v>
      </c>
      <c r="J21" s="6">
        <v>88</v>
      </c>
      <c r="K21" s="6">
        <v>547</v>
      </c>
      <c r="M21" s="6">
        <v>1</v>
      </c>
      <c r="N21" s="6" t="s">
        <v>63</v>
      </c>
      <c r="O21" s="6">
        <v>1563</v>
      </c>
      <c r="P21" s="6" t="s">
        <v>64</v>
      </c>
      <c r="Q21" s="6">
        <v>547</v>
      </c>
      <c r="R21" s="6" t="s">
        <v>65</v>
      </c>
      <c r="S21" s="6">
        <v>518</v>
      </c>
      <c r="T21" s="6" t="s">
        <v>66</v>
      </c>
      <c r="U21" s="6">
        <v>498</v>
      </c>
    </row>
    <row r="22" spans="1:21" x14ac:dyDescent="0.2">
      <c r="A22" s="6">
        <v>2</v>
      </c>
      <c r="B22" s="6" t="s">
        <v>59</v>
      </c>
      <c r="C22" s="6" t="s">
        <v>48</v>
      </c>
      <c r="D22" s="6">
        <v>178</v>
      </c>
      <c r="E22" s="6">
        <v>90</v>
      </c>
      <c r="F22" s="6">
        <v>96</v>
      </c>
      <c r="G22" s="6">
        <v>84</v>
      </c>
      <c r="H22" s="6">
        <v>91</v>
      </c>
      <c r="I22" s="6">
        <v>91</v>
      </c>
      <c r="J22" s="6">
        <v>90</v>
      </c>
      <c r="K22" s="6">
        <v>542</v>
      </c>
    </row>
    <row r="23" spans="1:21" x14ac:dyDescent="0.2">
      <c r="A23" s="6">
        <v>3</v>
      </c>
      <c r="B23" s="6" t="s">
        <v>24</v>
      </c>
      <c r="C23" s="6" t="s">
        <v>17</v>
      </c>
      <c r="D23" s="6">
        <v>48</v>
      </c>
      <c r="E23" s="6">
        <v>91</v>
      </c>
      <c r="F23" s="6">
        <v>88</v>
      </c>
      <c r="G23" s="6">
        <v>89</v>
      </c>
      <c r="H23" s="6">
        <v>85</v>
      </c>
      <c r="I23" s="6">
        <v>90</v>
      </c>
      <c r="J23" s="6">
        <v>90</v>
      </c>
      <c r="K23" s="6">
        <v>533</v>
      </c>
    </row>
    <row r="24" spans="1:21" x14ac:dyDescent="0.2">
      <c r="A24" s="6">
        <v>4</v>
      </c>
      <c r="B24" s="6" t="s">
        <v>30</v>
      </c>
      <c r="C24" s="6" t="s">
        <v>21</v>
      </c>
      <c r="D24" s="6">
        <v>16</v>
      </c>
      <c r="E24" s="6">
        <v>85</v>
      </c>
      <c r="F24" s="6">
        <v>84</v>
      </c>
      <c r="G24" s="6">
        <v>93</v>
      </c>
      <c r="H24" s="6">
        <v>91</v>
      </c>
      <c r="I24" s="6">
        <v>89</v>
      </c>
      <c r="J24" s="6">
        <v>87</v>
      </c>
      <c r="K24" s="6">
        <v>529</v>
      </c>
    </row>
    <row r="25" spans="1:21" x14ac:dyDescent="0.2">
      <c r="A25" s="6">
        <v>5</v>
      </c>
      <c r="B25" s="6" t="s">
        <v>31</v>
      </c>
      <c r="C25" s="6" t="s">
        <v>16</v>
      </c>
      <c r="D25" s="6">
        <v>184</v>
      </c>
      <c r="E25" s="6">
        <v>89</v>
      </c>
      <c r="F25" s="6">
        <v>87</v>
      </c>
      <c r="G25" s="6">
        <v>86</v>
      </c>
      <c r="H25" s="6">
        <v>84</v>
      </c>
      <c r="I25" s="6">
        <v>89</v>
      </c>
      <c r="J25" s="6">
        <v>93</v>
      </c>
      <c r="K25" s="6">
        <v>528</v>
      </c>
    </row>
    <row r="26" spans="1:21" x14ac:dyDescent="0.2">
      <c r="A26" s="6">
        <v>6</v>
      </c>
      <c r="B26" s="6" t="s">
        <v>60</v>
      </c>
      <c r="C26" s="6" t="s">
        <v>47</v>
      </c>
      <c r="D26" s="6">
        <v>164</v>
      </c>
      <c r="E26" s="6">
        <v>89</v>
      </c>
      <c r="F26" s="6">
        <v>87</v>
      </c>
      <c r="G26" s="6">
        <v>87</v>
      </c>
      <c r="H26" s="6">
        <v>81</v>
      </c>
      <c r="I26" s="6">
        <v>86</v>
      </c>
      <c r="J26" s="6">
        <v>88</v>
      </c>
      <c r="K26" s="6">
        <v>518</v>
      </c>
    </row>
    <row r="27" spans="1:21" x14ac:dyDescent="0.2">
      <c r="A27" s="6">
        <v>7</v>
      </c>
      <c r="B27" s="6" t="s">
        <v>27</v>
      </c>
      <c r="C27" s="6" t="s">
        <v>19</v>
      </c>
      <c r="D27" s="6">
        <v>201</v>
      </c>
      <c r="E27" s="6">
        <v>87</v>
      </c>
      <c r="F27" s="6">
        <v>86</v>
      </c>
      <c r="G27" s="6">
        <v>86</v>
      </c>
      <c r="H27" s="6">
        <v>87</v>
      </c>
      <c r="I27" s="6">
        <v>85</v>
      </c>
      <c r="J27" s="6">
        <v>87</v>
      </c>
      <c r="K27" s="6">
        <v>518</v>
      </c>
    </row>
    <row r="28" spans="1:21" x14ac:dyDescent="0.2">
      <c r="A28" s="6">
        <v>8</v>
      </c>
      <c r="B28" s="6" t="s">
        <v>61</v>
      </c>
      <c r="C28" s="6" t="s">
        <v>47</v>
      </c>
      <c r="D28" s="6">
        <v>165</v>
      </c>
      <c r="E28" s="6">
        <v>84</v>
      </c>
      <c r="F28" s="6">
        <v>86</v>
      </c>
      <c r="G28" s="6">
        <v>75</v>
      </c>
      <c r="H28" s="6">
        <v>86</v>
      </c>
      <c r="I28" s="6">
        <v>87</v>
      </c>
      <c r="J28" s="6">
        <v>88</v>
      </c>
      <c r="K28" s="6">
        <v>506</v>
      </c>
    </row>
    <row r="29" spans="1:21" x14ac:dyDescent="0.2">
      <c r="A29" s="6">
        <v>9</v>
      </c>
      <c r="B29" s="6" t="s">
        <v>62</v>
      </c>
      <c r="C29" s="6" t="s">
        <v>40</v>
      </c>
      <c r="D29" s="6">
        <v>226</v>
      </c>
      <c r="E29" s="6">
        <v>85</v>
      </c>
      <c r="F29" s="6">
        <v>79</v>
      </c>
      <c r="G29" s="6">
        <v>85</v>
      </c>
      <c r="H29" s="6">
        <v>83</v>
      </c>
      <c r="I29" s="6">
        <v>83</v>
      </c>
      <c r="J29" s="6">
        <v>87</v>
      </c>
      <c r="K29" s="6">
        <v>502</v>
      </c>
    </row>
    <row r="30" spans="1:21" x14ac:dyDescent="0.2">
      <c r="A30" s="6">
        <v>10</v>
      </c>
      <c r="B30" s="6" t="s">
        <v>28</v>
      </c>
      <c r="C30" s="6" t="s">
        <v>19</v>
      </c>
      <c r="D30" s="6">
        <v>232</v>
      </c>
      <c r="E30" s="6">
        <v>83</v>
      </c>
      <c r="F30" s="6">
        <v>86</v>
      </c>
      <c r="G30" s="6">
        <v>84</v>
      </c>
      <c r="H30" s="6">
        <v>87</v>
      </c>
      <c r="I30" s="6">
        <v>79</v>
      </c>
      <c r="J30" s="6">
        <v>79</v>
      </c>
      <c r="K30" s="6">
        <v>498</v>
      </c>
    </row>
    <row r="31" spans="1:21" x14ac:dyDescent="0.2">
      <c r="A31" s="6">
        <v>11</v>
      </c>
      <c r="B31" s="6" t="s">
        <v>32</v>
      </c>
      <c r="C31" s="6" t="s">
        <v>17</v>
      </c>
      <c r="D31" s="6">
        <v>156</v>
      </c>
      <c r="E31" s="6">
        <v>80</v>
      </c>
      <c r="F31" s="6">
        <v>81</v>
      </c>
      <c r="G31" s="6">
        <v>87</v>
      </c>
      <c r="H31" s="6">
        <v>73</v>
      </c>
      <c r="I31" s="6">
        <v>86</v>
      </c>
      <c r="J31" s="6">
        <v>87</v>
      </c>
      <c r="K31" s="6">
        <v>494</v>
      </c>
    </row>
    <row r="33" spans="1:12" ht="15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ht="15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15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15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ht="15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ht="15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ht="15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ht="15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ht="15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ht="15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ht="15" x14ac:dyDescent="0.2">
      <c r="A45"/>
      <c r="B45"/>
      <c r="C45"/>
      <c r="D45"/>
      <c r="E45"/>
      <c r="F45"/>
      <c r="G45"/>
      <c r="H45"/>
      <c r="I45"/>
      <c r="J45"/>
      <c r="K45"/>
      <c r="L45"/>
    </row>
  </sheetData>
  <mergeCells count="1">
    <mergeCell ref="P20:U20"/>
  </mergeCells>
  <phoneticPr fontId="0" type="noConversion"/>
  <pageMargins left="0.27559055118110237" right="0.27559055118110237" top="0.39370078740157483" bottom="0.39370078740157483" header="0" footer="0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B23" sqref="B23"/>
    </sheetView>
  </sheetViews>
  <sheetFormatPr defaultRowHeight="15" x14ac:dyDescent="0.2"/>
  <sheetData>
    <row r="1" spans="1:8" ht="30" x14ac:dyDescent="0.4">
      <c r="A1" s="2"/>
      <c r="B1" s="2"/>
      <c r="C1" s="2"/>
      <c r="D1" s="2"/>
      <c r="E1" s="2"/>
      <c r="F1" s="2"/>
      <c r="G1" s="2"/>
      <c r="H1" s="2"/>
    </row>
    <row r="2" spans="1:8" ht="30" x14ac:dyDescent="0.4">
      <c r="A2" s="2"/>
      <c r="B2" s="2"/>
      <c r="C2" s="2"/>
      <c r="D2" s="2"/>
      <c r="E2" s="2"/>
      <c r="F2" s="2"/>
      <c r="G2" s="2"/>
      <c r="H2" s="2"/>
    </row>
    <row r="3" spans="1:8" ht="35.25" x14ac:dyDescent="0.5">
      <c r="A3" s="50" t="s">
        <v>1</v>
      </c>
      <c r="B3" s="50"/>
      <c r="C3" s="50"/>
      <c r="D3" s="50"/>
      <c r="E3" s="50"/>
      <c r="F3" s="50"/>
      <c r="G3" s="50"/>
      <c r="H3" s="50"/>
    </row>
    <row r="4" spans="1:8" ht="33" x14ac:dyDescent="0.45">
      <c r="A4" s="2"/>
      <c r="B4" s="1"/>
      <c r="C4" s="1"/>
      <c r="D4" s="1"/>
      <c r="E4" s="1"/>
      <c r="F4" s="1"/>
      <c r="G4" s="1"/>
      <c r="H4" s="1"/>
    </row>
    <row r="5" spans="1:8" ht="30" customHeight="1" x14ac:dyDescent="0.4">
      <c r="A5" s="2"/>
      <c r="B5" s="53"/>
      <c r="C5" s="53"/>
      <c r="D5" s="53"/>
      <c r="E5" s="53"/>
      <c r="F5" s="53"/>
      <c r="G5" s="53"/>
      <c r="H5" s="53"/>
    </row>
    <row r="6" spans="1:8" ht="30" customHeight="1" x14ac:dyDescent="0.4">
      <c r="A6" s="2"/>
      <c r="B6" s="53"/>
      <c r="C6" s="53"/>
      <c r="D6" s="53"/>
      <c r="E6" s="53"/>
      <c r="F6" s="53"/>
      <c r="G6" s="53"/>
      <c r="H6" s="53"/>
    </row>
    <row r="7" spans="1:8" ht="30" customHeight="1" x14ac:dyDescent="0.4">
      <c r="A7" s="2"/>
      <c r="B7" s="53"/>
      <c r="C7" s="53"/>
      <c r="D7" s="53"/>
      <c r="E7" s="53"/>
      <c r="F7" s="53"/>
      <c r="G7" s="53"/>
      <c r="H7" s="53"/>
    </row>
    <row r="8" spans="1:8" ht="30" x14ac:dyDescent="0.4">
      <c r="A8" s="2"/>
      <c r="B8" s="2"/>
      <c r="C8" s="2"/>
      <c r="D8" s="2"/>
      <c r="E8" s="2"/>
      <c r="F8" s="2"/>
      <c r="G8" s="2"/>
      <c r="H8" s="2"/>
    </row>
    <row r="9" spans="1:8" ht="30" x14ac:dyDescent="0.4">
      <c r="A9" s="2"/>
      <c r="B9" s="2"/>
      <c r="C9" s="51"/>
      <c r="D9" s="51"/>
      <c r="E9" s="51"/>
      <c r="F9" s="51"/>
      <c r="G9" s="51"/>
      <c r="H9" s="2"/>
    </row>
    <row r="10" spans="1:8" ht="30" x14ac:dyDescent="0.4">
      <c r="A10" s="2"/>
      <c r="B10" s="2"/>
      <c r="C10" s="51"/>
      <c r="D10" s="51"/>
      <c r="E10" s="51"/>
      <c r="F10" s="51"/>
      <c r="G10" s="51"/>
      <c r="H10" s="2"/>
    </row>
    <row r="11" spans="1:8" ht="30" x14ac:dyDescent="0.4">
      <c r="A11" s="2"/>
      <c r="B11" s="2"/>
      <c r="C11" s="51"/>
      <c r="D11" s="51"/>
      <c r="E11" s="51"/>
      <c r="F11" s="51"/>
      <c r="G11" s="51"/>
      <c r="H11" s="2"/>
    </row>
    <row r="12" spans="1:8" ht="30" x14ac:dyDescent="0.4">
      <c r="A12" s="2"/>
      <c r="B12" s="2"/>
      <c r="C12" s="51"/>
      <c r="D12" s="51"/>
      <c r="E12" s="51"/>
      <c r="F12" s="51"/>
      <c r="G12" s="51"/>
      <c r="H12" s="2"/>
    </row>
    <row r="13" spans="1:8" ht="30" x14ac:dyDescent="0.4">
      <c r="A13" s="2"/>
      <c r="B13" s="2"/>
      <c r="C13" s="51"/>
      <c r="D13" s="51"/>
      <c r="E13" s="51"/>
      <c r="F13" s="51"/>
      <c r="G13" s="51"/>
      <c r="H13" s="2"/>
    </row>
    <row r="14" spans="1:8" ht="30" x14ac:dyDescent="0.4">
      <c r="A14" s="2"/>
      <c r="B14" s="2"/>
      <c r="C14" s="51"/>
      <c r="D14" s="51"/>
      <c r="E14" s="51"/>
      <c r="F14" s="51"/>
      <c r="G14" s="51"/>
      <c r="H14" s="2"/>
    </row>
    <row r="15" spans="1:8" ht="30" x14ac:dyDescent="0.4">
      <c r="A15" s="2"/>
      <c r="B15" s="2"/>
      <c r="C15" s="2"/>
      <c r="D15" s="2"/>
      <c r="E15" s="2"/>
      <c r="F15" s="2"/>
      <c r="G15" s="2"/>
      <c r="H15" s="2"/>
    </row>
    <row r="16" spans="1:8" ht="30" x14ac:dyDescent="0.4">
      <c r="A16" s="2"/>
      <c r="B16" s="2"/>
      <c r="C16" s="2"/>
      <c r="D16" s="2"/>
      <c r="E16" s="2"/>
      <c r="F16" s="2"/>
      <c r="G16" s="2"/>
      <c r="H16" s="2"/>
    </row>
    <row r="17" spans="2:8" ht="35.25" x14ac:dyDescent="0.5">
      <c r="B17" s="59" t="s">
        <v>92</v>
      </c>
      <c r="C17" s="59"/>
      <c r="D17" s="59"/>
      <c r="E17" s="59"/>
      <c r="F17" s="59"/>
      <c r="G17" s="59"/>
      <c r="H17" s="59"/>
    </row>
    <row r="18" spans="2:8" ht="35.25" x14ac:dyDescent="0.5">
      <c r="B18" s="59" t="s">
        <v>112</v>
      </c>
      <c r="C18" s="59"/>
      <c r="D18" s="59"/>
      <c r="E18" s="59"/>
      <c r="F18" s="59"/>
      <c r="G18" s="59"/>
      <c r="H18" s="59"/>
    </row>
    <row r="19" spans="2:8" ht="35.25" x14ac:dyDescent="0.5">
      <c r="B19" s="59" t="s">
        <v>113</v>
      </c>
      <c r="C19" s="59"/>
      <c r="D19" s="59"/>
      <c r="E19" s="59"/>
      <c r="F19" s="59"/>
      <c r="G19" s="59"/>
      <c r="H19" s="59"/>
    </row>
    <row r="20" spans="2:8" ht="27" x14ac:dyDescent="0.35">
      <c r="B20" s="60"/>
      <c r="C20" s="60"/>
      <c r="D20" s="60"/>
      <c r="E20" s="60"/>
      <c r="F20" s="60"/>
      <c r="G20" s="60"/>
      <c r="H20" s="60"/>
    </row>
    <row r="21" spans="2:8" ht="30" x14ac:dyDescent="0.4">
      <c r="B21" s="2"/>
      <c r="C21" s="2"/>
      <c r="D21" s="2"/>
      <c r="E21" s="2"/>
      <c r="F21" s="2"/>
      <c r="G21" s="2"/>
      <c r="H21" s="2"/>
    </row>
    <row r="22" spans="2:8" ht="30" x14ac:dyDescent="0.4">
      <c r="B22" s="58" t="s">
        <v>219</v>
      </c>
      <c r="C22" s="58"/>
      <c r="D22" s="58"/>
      <c r="E22" s="58"/>
      <c r="F22" s="58"/>
      <c r="G22" s="58"/>
      <c r="H22" s="58"/>
    </row>
    <row r="23" spans="2:8" ht="18" x14ac:dyDescent="0.25">
      <c r="B23" s="3"/>
      <c r="C23" s="3"/>
      <c r="D23" s="3"/>
      <c r="E23" s="3"/>
      <c r="F23" s="3"/>
      <c r="G23" s="3"/>
      <c r="H23" s="3"/>
    </row>
    <row r="24" spans="2:8" ht="30" x14ac:dyDescent="0.4">
      <c r="B24" s="2"/>
      <c r="C24" s="2"/>
      <c r="D24" s="2"/>
      <c r="E24" s="2"/>
      <c r="F24" s="2"/>
      <c r="G24" s="2"/>
      <c r="H24" s="2"/>
    </row>
    <row r="25" spans="2:8" ht="30" x14ac:dyDescent="0.4">
      <c r="B25" s="2"/>
      <c r="C25" s="2"/>
      <c r="D25" s="2"/>
      <c r="E25" s="2"/>
      <c r="F25" s="2"/>
      <c r="G25" s="2"/>
      <c r="H25" s="2"/>
    </row>
    <row r="26" spans="2:8" ht="30" x14ac:dyDescent="0.4">
      <c r="B26" s="2"/>
      <c r="C26" s="2"/>
      <c r="D26" s="2"/>
      <c r="E26" s="2"/>
      <c r="F26" s="2"/>
      <c r="G26" s="2"/>
      <c r="H26" s="2"/>
    </row>
    <row r="27" spans="2:8" ht="30" x14ac:dyDescent="0.4">
      <c r="B27" s="2"/>
      <c r="C27" s="2"/>
      <c r="D27" s="2"/>
      <c r="E27" s="2"/>
      <c r="F27" s="2"/>
      <c r="G27" s="2"/>
      <c r="H27" s="2"/>
    </row>
    <row r="28" spans="2:8" ht="30" x14ac:dyDescent="0.4">
      <c r="B28" s="2"/>
      <c r="C28" s="2"/>
      <c r="D28" s="2"/>
      <c r="E28" s="2"/>
      <c r="F28" s="2"/>
      <c r="G28" s="2"/>
      <c r="H28" s="2"/>
    </row>
    <row r="29" spans="2:8" ht="30" x14ac:dyDescent="0.4">
      <c r="B29" s="2"/>
      <c r="C29" s="2"/>
      <c r="D29" s="2"/>
      <c r="E29" s="2"/>
      <c r="F29" s="2"/>
      <c r="G29" s="2"/>
      <c r="H29" s="2"/>
    </row>
    <row r="30" spans="2:8" ht="30" x14ac:dyDescent="0.4">
      <c r="B30" s="2"/>
      <c r="C30" s="2"/>
      <c r="D30" s="2"/>
      <c r="E30" s="2"/>
      <c r="F30" s="2"/>
      <c r="G30" s="2"/>
      <c r="H30" s="2"/>
    </row>
    <row r="31" spans="2:8" ht="30" x14ac:dyDescent="0.4">
      <c r="B31" s="2"/>
      <c r="C31" s="2"/>
      <c r="D31" s="2"/>
      <c r="E31" s="2"/>
      <c r="F31" s="2"/>
      <c r="G31" s="2"/>
      <c r="H31" s="2"/>
    </row>
  </sheetData>
  <mergeCells count="8">
    <mergeCell ref="B22:H22"/>
    <mergeCell ref="B17:H17"/>
    <mergeCell ref="A3:H3"/>
    <mergeCell ref="B5:H7"/>
    <mergeCell ref="C9:G14"/>
    <mergeCell ref="B18:H18"/>
    <mergeCell ref="B19:H19"/>
    <mergeCell ref="B20:H20"/>
  </mergeCells>
  <phoneticPr fontId="17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3" workbookViewId="0">
      <selection activeCell="A7" sqref="A7"/>
    </sheetView>
  </sheetViews>
  <sheetFormatPr defaultRowHeight="15" x14ac:dyDescent="0.2"/>
  <cols>
    <col min="1" max="1" width="13.77734375" customWidth="1"/>
    <col min="7" max="7" width="13" customWidth="1"/>
  </cols>
  <sheetData>
    <row r="1" spans="1:7" ht="18" x14ac:dyDescent="0.25">
      <c r="A1" s="9" t="s">
        <v>219</v>
      </c>
    </row>
    <row r="3" spans="1:7" ht="23.25" x14ac:dyDescent="0.35">
      <c r="A3" s="10" t="s">
        <v>82</v>
      </c>
    </row>
    <row r="4" spans="1:7" x14ac:dyDescent="0.2">
      <c r="A4" t="s">
        <v>114</v>
      </c>
    </row>
    <row r="5" spans="1:7" x14ac:dyDescent="0.2">
      <c r="A5" t="s">
        <v>95</v>
      </c>
    </row>
    <row r="6" spans="1:7" x14ac:dyDescent="0.2">
      <c r="A6" t="s">
        <v>111</v>
      </c>
    </row>
    <row r="8" spans="1:7" x14ac:dyDescent="0.2">
      <c r="A8" t="s">
        <v>110</v>
      </c>
    </row>
    <row r="10" spans="1:7" s="35" customFormat="1" x14ac:dyDescent="0.2">
      <c r="A10"/>
      <c r="B10"/>
      <c r="C10"/>
      <c r="D10"/>
      <c r="E10"/>
      <c r="F10"/>
      <c r="G10"/>
    </row>
    <row r="11" spans="1:7" s="35" customFormat="1" x14ac:dyDescent="0.2">
      <c r="A11"/>
      <c r="B11"/>
      <c r="C11"/>
      <c r="D11"/>
      <c r="E11" t="s">
        <v>83</v>
      </c>
      <c r="F11"/>
      <c r="G11"/>
    </row>
    <row r="12" spans="1:7" s="35" customFormat="1" x14ac:dyDescent="0.2"/>
    <row r="13" spans="1:7" s="35" customFormat="1" ht="18" x14ac:dyDescent="0.25">
      <c r="A13" s="9" t="s">
        <v>97</v>
      </c>
      <c r="B13"/>
      <c r="C13"/>
      <c r="D13"/>
      <c r="E13"/>
    </row>
    <row r="14" spans="1:7" s="35" customFormat="1" x14ac:dyDescent="0.2">
      <c r="A14" s="11" t="s">
        <v>84</v>
      </c>
      <c r="B14" s="11"/>
      <c r="C14" s="11" t="s">
        <v>85</v>
      </c>
      <c r="D14" s="11"/>
      <c r="E14" s="11"/>
    </row>
    <row r="15" spans="1:7" s="35" customFormat="1" x14ac:dyDescent="0.2">
      <c r="A15" s="11" t="s">
        <v>86</v>
      </c>
      <c r="B15" s="11"/>
      <c r="C15" s="11" t="s">
        <v>220</v>
      </c>
      <c r="D15" s="11"/>
      <c r="E15" s="11"/>
    </row>
    <row r="16" spans="1:7" s="35" customFormat="1" x14ac:dyDescent="0.2">
      <c r="A16" s="11" t="s">
        <v>93</v>
      </c>
      <c r="B16" s="11"/>
      <c r="C16" s="11" t="s">
        <v>220</v>
      </c>
      <c r="D16" s="11"/>
      <c r="E16" s="11"/>
    </row>
    <row r="17" spans="1:7" s="35" customFormat="1" x14ac:dyDescent="0.2">
      <c r="A17" s="11" t="s">
        <v>87</v>
      </c>
      <c r="B17" s="11"/>
      <c r="C17" s="11" t="s">
        <v>85</v>
      </c>
      <c r="D17" s="11"/>
      <c r="E17" s="11"/>
    </row>
    <row r="18" spans="1:7" x14ac:dyDescent="0.2">
      <c r="A18" s="11"/>
      <c r="B18" s="11"/>
      <c r="C18" s="11" t="s">
        <v>227</v>
      </c>
      <c r="D18" s="11"/>
      <c r="E18" s="11"/>
    </row>
    <row r="19" spans="1:7" x14ac:dyDescent="0.2">
      <c r="A19" s="11"/>
      <c r="B19" s="11"/>
      <c r="C19" s="11" t="s">
        <v>109</v>
      </c>
      <c r="D19" s="11"/>
      <c r="E19" s="11"/>
    </row>
    <row r="20" spans="1:7" x14ac:dyDescent="0.2">
      <c r="A20" s="11"/>
      <c r="B20" s="11"/>
      <c r="C20" s="11" t="s">
        <v>220</v>
      </c>
      <c r="D20" s="11"/>
      <c r="E20" s="11"/>
    </row>
    <row r="21" spans="1:7" x14ac:dyDescent="0.2">
      <c r="A21" s="11" t="s">
        <v>88</v>
      </c>
      <c r="B21" s="11"/>
      <c r="C21" s="11" t="s">
        <v>221</v>
      </c>
      <c r="D21" s="11"/>
      <c r="E21" s="11"/>
    </row>
    <row r="22" spans="1:7" x14ac:dyDescent="0.2">
      <c r="A22" s="11"/>
      <c r="B22" s="11"/>
      <c r="C22" s="11" t="s">
        <v>222</v>
      </c>
      <c r="D22" s="11"/>
      <c r="E22" s="11"/>
    </row>
    <row r="23" spans="1:7" x14ac:dyDescent="0.2">
      <c r="A23" s="11"/>
      <c r="B23" s="11"/>
      <c r="C23" s="11" t="s">
        <v>223</v>
      </c>
      <c r="D23" s="11"/>
      <c r="E23" s="11"/>
      <c r="F23" s="11"/>
    </row>
    <row r="24" spans="1:7" x14ac:dyDescent="0.2">
      <c r="A24" s="11"/>
      <c r="B24" s="11"/>
      <c r="C24" s="11" t="s">
        <v>224</v>
      </c>
      <c r="D24" s="11"/>
      <c r="E24" s="11"/>
      <c r="F24" s="11"/>
    </row>
    <row r="25" spans="1:7" x14ac:dyDescent="0.2">
      <c r="A25" s="11" t="s">
        <v>89</v>
      </c>
      <c r="B25" s="11"/>
      <c r="C25" s="11" t="s">
        <v>44</v>
      </c>
      <c r="D25" s="11"/>
      <c r="E25" s="11"/>
      <c r="F25" s="11"/>
    </row>
    <row r="26" spans="1:7" x14ac:dyDescent="0.2">
      <c r="A26" s="11"/>
      <c r="B26" s="11"/>
      <c r="C26" s="11" t="s">
        <v>225</v>
      </c>
      <c r="D26" s="11"/>
      <c r="E26" s="11"/>
      <c r="F26" s="11"/>
      <c r="G26" s="11"/>
    </row>
    <row r="27" spans="1:7" x14ac:dyDescent="0.2">
      <c r="A27" s="11"/>
      <c r="B27" s="11"/>
      <c r="C27" s="11" t="s">
        <v>226</v>
      </c>
      <c r="D27" s="11"/>
      <c r="E27" s="11"/>
      <c r="F27" s="11"/>
      <c r="G27" s="11"/>
    </row>
    <row r="28" spans="1:7" x14ac:dyDescent="0.2">
      <c r="A28" s="11"/>
      <c r="B28" s="11"/>
      <c r="C28" s="11"/>
      <c r="D28" s="11"/>
      <c r="E28" s="11"/>
      <c r="F28" s="11"/>
    </row>
    <row r="29" spans="1:7" x14ac:dyDescent="0.2">
      <c r="A29" s="11" t="s">
        <v>94</v>
      </c>
      <c r="B29" s="11"/>
      <c r="C29" s="11" t="s">
        <v>220</v>
      </c>
      <c r="D29" s="11"/>
      <c r="E29" s="11"/>
      <c r="F29" s="11"/>
    </row>
    <row r="30" spans="1:7" x14ac:dyDescent="0.2">
      <c r="A30" s="11"/>
      <c r="B30" s="11"/>
      <c r="C30" s="11" t="s">
        <v>85</v>
      </c>
      <c r="D30" s="11"/>
      <c r="E30" s="11"/>
      <c r="F30" s="11"/>
    </row>
    <row r="31" spans="1:7" x14ac:dyDescent="0.2">
      <c r="A31" s="11"/>
      <c r="B31" s="11"/>
      <c r="C31" s="11" t="s">
        <v>109</v>
      </c>
      <c r="D31" s="11"/>
      <c r="E31" s="11"/>
      <c r="F31" s="11"/>
    </row>
    <row r="32" spans="1:7" x14ac:dyDescent="0.2">
      <c r="A32" s="11"/>
      <c r="B32" s="11"/>
      <c r="C32" s="11"/>
      <c r="D32" s="11"/>
      <c r="E32" s="11"/>
    </row>
    <row r="33" spans="1:4" x14ac:dyDescent="0.2">
      <c r="A33" s="11"/>
      <c r="B33" s="11"/>
      <c r="C33" s="11"/>
      <c r="D33" s="11"/>
    </row>
    <row r="34" spans="1:4" ht="20.25" x14ac:dyDescent="0.3">
      <c r="A34" s="12" t="s">
        <v>90</v>
      </c>
    </row>
    <row r="35" spans="1:4" ht="20.25" x14ac:dyDescent="0.3">
      <c r="A35" s="12"/>
    </row>
    <row r="36" spans="1:4" ht="20.25" x14ac:dyDescent="0.3">
      <c r="A36" s="12"/>
    </row>
    <row r="37" spans="1:4" ht="20.25" x14ac:dyDescent="0.3">
      <c r="A37" s="12"/>
    </row>
    <row r="39" spans="1:4" x14ac:dyDescent="0.2">
      <c r="D39" s="13"/>
    </row>
    <row r="40" spans="1:4" x14ac:dyDescent="0.2">
      <c r="D40" s="13"/>
    </row>
    <row r="41" spans="1:4" ht="15.75" x14ac:dyDescent="0.25">
      <c r="C41" s="14" t="s">
        <v>91</v>
      </c>
      <c r="D41" s="13"/>
    </row>
    <row r="42" spans="1:4" ht="15.75" x14ac:dyDescent="0.25">
      <c r="C42" s="14"/>
      <c r="D42" s="13"/>
    </row>
    <row r="43" spans="1:4" ht="15.75" x14ac:dyDescent="0.25">
      <c r="C43" s="17" t="s">
        <v>96</v>
      </c>
    </row>
    <row r="44" spans="1:4" ht="15.75" x14ac:dyDescent="0.25">
      <c r="C44" s="15"/>
    </row>
    <row r="45" spans="1:4" ht="15.75" x14ac:dyDescent="0.25">
      <c r="D45" s="15"/>
    </row>
    <row r="46" spans="1:4" ht="15.75" x14ac:dyDescent="0.25">
      <c r="D46" s="15"/>
    </row>
    <row r="47" spans="1:4" x14ac:dyDescent="0.2">
      <c r="D47" s="16"/>
    </row>
    <row r="48" spans="1:4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</sheetData>
  <phoneticPr fontId="17" type="noConversion"/>
  <pageMargins left="0.62" right="0.59" top="1" bottom="1" header="0" footer="0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opLeftCell="A4" zoomScale="120" workbookViewId="0">
      <selection activeCell="A36" sqref="A36:A39"/>
    </sheetView>
  </sheetViews>
  <sheetFormatPr defaultColWidth="4.109375" defaultRowHeight="11.25" x14ac:dyDescent="0.2"/>
  <cols>
    <col min="1" max="1" width="3.21875" style="4" customWidth="1"/>
    <col min="2" max="2" width="13" style="4" customWidth="1"/>
    <col min="3" max="3" width="18.33203125" style="4" customWidth="1"/>
    <col min="4" max="4" width="3.109375" style="47" customWidth="1"/>
    <col min="5" max="10" width="3.109375" style="4" customWidth="1"/>
    <col min="11" max="11" width="4.33203125" style="4" bestFit="1" customWidth="1"/>
    <col min="12" max="12" width="3.109375" style="4" hidden="1" customWidth="1"/>
    <col min="13" max="13" width="2.88671875" style="4" customWidth="1"/>
    <col min="14" max="14" width="11.5546875" style="4" customWidth="1"/>
    <col min="15" max="15" width="4.109375" style="4" customWidth="1"/>
    <col min="16" max="16" width="7.6640625" style="4" bestFit="1" customWidth="1"/>
    <col min="17" max="17" width="3.21875" style="4" bestFit="1" customWidth="1"/>
    <col min="18" max="18" width="7.6640625" style="4" bestFit="1" customWidth="1"/>
    <col min="19" max="19" width="3.21875" style="4" bestFit="1" customWidth="1"/>
    <col min="20" max="20" width="8.21875" style="4" bestFit="1" customWidth="1"/>
    <col min="21" max="21" width="3.21875" style="4" bestFit="1" customWidth="1"/>
    <col min="22" max="16384" width="4.109375" style="4"/>
  </cols>
  <sheetData>
    <row r="1" spans="1:22" x14ac:dyDescent="0.2">
      <c r="A1" s="19" t="s">
        <v>98</v>
      </c>
      <c r="M1" s="20"/>
      <c r="N1" s="8"/>
      <c r="O1" s="8"/>
      <c r="P1" s="8"/>
      <c r="Q1" s="8"/>
      <c r="R1" s="8"/>
      <c r="S1" s="8"/>
      <c r="T1" s="8"/>
      <c r="U1" s="8"/>
      <c r="V1" s="8"/>
    </row>
    <row r="2" spans="1:22" x14ac:dyDescent="0.2">
      <c r="A2" s="21" t="s">
        <v>3</v>
      </c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">
      <c r="A3" s="22" t="s">
        <v>5</v>
      </c>
      <c r="B3" s="6" t="s">
        <v>6</v>
      </c>
      <c r="C3" s="6" t="s">
        <v>7</v>
      </c>
      <c r="D3" s="48" t="s">
        <v>192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M3" s="8"/>
      <c r="N3" s="8"/>
      <c r="O3" s="8"/>
      <c r="P3" s="54"/>
      <c r="Q3" s="54"/>
      <c r="R3" s="54"/>
      <c r="S3" s="54"/>
      <c r="T3" s="54"/>
      <c r="U3" s="54"/>
      <c r="V3" s="8"/>
    </row>
    <row r="4" spans="1:22" x14ac:dyDescent="0.2">
      <c r="A4" s="22">
        <v>1</v>
      </c>
      <c r="B4" s="31" t="s">
        <v>119</v>
      </c>
      <c r="C4" s="46" t="s">
        <v>137</v>
      </c>
      <c r="D4" s="24">
        <v>8</v>
      </c>
      <c r="E4" s="24">
        <v>99</v>
      </c>
      <c r="F4" s="24">
        <v>98</v>
      </c>
      <c r="G4" s="24">
        <v>98</v>
      </c>
      <c r="H4" s="24">
        <v>99</v>
      </c>
      <c r="I4" s="24">
        <v>96</v>
      </c>
      <c r="J4" s="24">
        <v>99</v>
      </c>
      <c r="K4" s="25">
        <f t="shared" ref="K4:K15" si="0">SUM(E4:J4)</f>
        <v>589</v>
      </c>
      <c r="M4" s="8"/>
      <c r="N4" s="26"/>
      <c r="O4" s="27"/>
      <c r="P4" s="26"/>
      <c r="Q4" s="28"/>
      <c r="R4" s="26"/>
      <c r="S4" s="28"/>
      <c r="T4" s="26"/>
      <c r="U4" s="28"/>
      <c r="V4" s="8"/>
    </row>
    <row r="5" spans="1:22" x14ac:dyDescent="0.2">
      <c r="A5" s="22">
        <v>2</v>
      </c>
      <c r="B5" s="6" t="s">
        <v>135</v>
      </c>
      <c r="C5" s="46" t="s">
        <v>138</v>
      </c>
      <c r="D5" s="24">
        <v>14</v>
      </c>
      <c r="E5" s="24">
        <v>99</v>
      </c>
      <c r="F5" s="24">
        <v>94</v>
      </c>
      <c r="G5" s="24">
        <v>99</v>
      </c>
      <c r="H5" s="24">
        <v>98</v>
      </c>
      <c r="I5" s="24">
        <v>99</v>
      </c>
      <c r="J5" s="24">
        <v>99</v>
      </c>
      <c r="K5" s="25">
        <f t="shared" si="0"/>
        <v>588</v>
      </c>
      <c r="M5" s="8"/>
      <c r="N5" s="29"/>
      <c r="O5" s="27"/>
      <c r="P5" s="26"/>
      <c r="Q5" s="28"/>
      <c r="R5" s="26"/>
      <c r="S5" s="28"/>
      <c r="T5" s="26"/>
      <c r="U5" s="28"/>
      <c r="V5" s="8"/>
    </row>
    <row r="6" spans="1:22" x14ac:dyDescent="0.2">
      <c r="A6" s="22">
        <v>3</v>
      </c>
      <c r="B6" s="31" t="s">
        <v>117</v>
      </c>
      <c r="C6" s="46" t="s">
        <v>115</v>
      </c>
      <c r="D6" s="24">
        <v>3</v>
      </c>
      <c r="E6" s="24">
        <v>96</v>
      </c>
      <c r="F6" s="24">
        <v>96</v>
      </c>
      <c r="G6" s="24">
        <v>96</v>
      </c>
      <c r="H6" s="24">
        <v>98</v>
      </c>
      <c r="I6" s="24">
        <v>98</v>
      </c>
      <c r="J6" s="24">
        <v>96</v>
      </c>
      <c r="K6" s="25">
        <f t="shared" si="0"/>
        <v>580</v>
      </c>
      <c r="M6" s="8"/>
      <c r="N6" s="29"/>
      <c r="O6" s="27"/>
      <c r="P6" s="26"/>
      <c r="Q6" s="28"/>
      <c r="R6" s="26"/>
      <c r="S6" s="28"/>
      <c r="T6" s="26"/>
      <c r="U6" s="28"/>
      <c r="V6" s="8"/>
    </row>
    <row r="7" spans="1:22" x14ac:dyDescent="0.2">
      <c r="A7" s="22">
        <v>4</v>
      </c>
      <c r="B7" s="31" t="s">
        <v>141</v>
      </c>
      <c r="C7" s="46" t="s">
        <v>140</v>
      </c>
      <c r="D7" s="24">
        <v>5</v>
      </c>
      <c r="E7" s="24">
        <v>94</v>
      </c>
      <c r="F7" s="24">
        <v>97</v>
      </c>
      <c r="G7" s="24">
        <v>98</v>
      </c>
      <c r="H7" s="24">
        <v>96</v>
      </c>
      <c r="I7" s="24">
        <v>97</v>
      </c>
      <c r="J7" s="24">
        <v>96</v>
      </c>
      <c r="K7" s="25">
        <f t="shared" si="0"/>
        <v>578</v>
      </c>
      <c r="M7" s="8"/>
      <c r="N7" s="29"/>
      <c r="O7" s="27"/>
      <c r="P7" s="26"/>
      <c r="Q7" s="28"/>
      <c r="R7" s="26"/>
      <c r="S7" s="28"/>
      <c r="T7" s="26"/>
      <c r="U7" s="28"/>
      <c r="V7" s="8"/>
    </row>
    <row r="8" spans="1:22" x14ac:dyDescent="0.2">
      <c r="A8" s="22">
        <v>5</v>
      </c>
      <c r="B8" s="31" t="s">
        <v>144</v>
      </c>
      <c r="C8" s="46" t="s">
        <v>145</v>
      </c>
      <c r="D8" s="24">
        <v>2</v>
      </c>
      <c r="E8" s="24">
        <v>96</v>
      </c>
      <c r="F8" s="24">
        <v>97</v>
      </c>
      <c r="G8" s="24">
        <v>93</v>
      </c>
      <c r="H8" s="24">
        <v>99</v>
      </c>
      <c r="I8" s="24">
        <v>98</v>
      </c>
      <c r="J8" s="24">
        <v>95</v>
      </c>
      <c r="K8" s="25">
        <f t="shared" si="0"/>
        <v>578</v>
      </c>
      <c r="M8" s="8"/>
      <c r="N8" s="8"/>
      <c r="O8" s="27"/>
      <c r="P8" s="26"/>
      <c r="Q8" s="28"/>
      <c r="R8" s="26"/>
      <c r="S8" s="28"/>
      <c r="T8" s="26"/>
      <c r="U8" s="28"/>
      <c r="V8" s="8"/>
    </row>
    <row r="9" spans="1:22" x14ac:dyDescent="0.2">
      <c r="A9" s="22">
        <v>6</v>
      </c>
      <c r="B9" s="30" t="s">
        <v>129</v>
      </c>
      <c r="C9" s="46" t="s">
        <v>158</v>
      </c>
      <c r="D9" s="24">
        <v>23</v>
      </c>
      <c r="E9" s="24">
        <v>93</v>
      </c>
      <c r="F9" s="24">
        <v>97</v>
      </c>
      <c r="G9" s="24">
        <v>95</v>
      </c>
      <c r="H9" s="24">
        <v>95</v>
      </c>
      <c r="I9" s="24">
        <v>99</v>
      </c>
      <c r="J9" s="24">
        <v>98</v>
      </c>
      <c r="K9" s="25">
        <f t="shared" si="0"/>
        <v>577</v>
      </c>
      <c r="M9" s="8"/>
      <c r="N9" s="8"/>
      <c r="O9" s="27"/>
      <c r="P9" s="26"/>
      <c r="Q9" s="28"/>
      <c r="R9" s="26"/>
      <c r="S9" s="28"/>
      <c r="T9" s="26"/>
      <c r="U9" s="28"/>
      <c r="V9" s="8"/>
    </row>
    <row r="10" spans="1:22" x14ac:dyDescent="0.2">
      <c r="A10" s="22">
        <v>7</v>
      </c>
      <c r="B10" s="31" t="s">
        <v>142</v>
      </c>
      <c r="C10" s="38" t="s">
        <v>143</v>
      </c>
      <c r="D10" s="24">
        <v>4</v>
      </c>
      <c r="E10" s="24">
        <v>94</v>
      </c>
      <c r="F10" s="24">
        <v>95</v>
      </c>
      <c r="G10" s="24">
        <v>98</v>
      </c>
      <c r="H10" s="24">
        <v>95</v>
      </c>
      <c r="I10" s="24">
        <v>97</v>
      </c>
      <c r="J10" s="24">
        <v>98</v>
      </c>
      <c r="K10" s="25">
        <f t="shared" si="0"/>
        <v>577</v>
      </c>
      <c r="M10" s="8"/>
      <c r="N10" s="8"/>
      <c r="O10" s="27"/>
      <c r="P10" s="26"/>
      <c r="Q10" s="28"/>
      <c r="R10" s="26"/>
      <c r="S10" s="28"/>
      <c r="T10" s="26"/>
      <c r="U10" s="28"/>
      <c r="V10" s="8"/>
    </row>
    <row r="11" spans="1:22" x14ac:dyDescent="0.2">
      <c r="A11" s="22">
        <v>8</v>
      </c>
      <c r="B11" s="31" t="s">
        <v>118</v>
      </c>
      <c r="C11" s="46" t="s">
        <v>139</v>
      </c>
      <c r="D11" s="24">
        <v>7</v>
      </c>
      <c r="E11" s="24">
        <v>93</v>
      </c>
      <c r="F11" s="24">
        <v>100</v>
      </c>
      <c r="G11" s="24">
        <v>91</v>
      </c>
      <c r="H11" s="24">
        <v>96</v>
      </c>
      <c r="I11" s="24">
        <v>92</v>
      </c>
      <c r="J11" s="24">
        <v>97</v>
      </c>
      <c r="K11" s="25">
        <f t="shared" si="0"/>
        <v>569</v>
      </c>
      <c r="M11" s="8"/>
      <c r="N11" s="29"/>
      <c r="O11" s="27"/>
      <c r="P11" s="26"/>
      <c r="Q11" s="28"/>
      <c r="R11" s="26"/>
      <c r="S11" s="28"/>
      <c r="T11" s="26"/>
      <c r="U11" s="28"/>
      <c r="V11" s="8"/>
    </row>
    <row r="12" spans="1:22" x14ac:dyDescent="0.2">
      <c r="A12" s="22">
        <v>9</v>
      </c>
      <c r="B12" s="30" t="s">
        <v>125</v>
      </c>
      <c r="C12" s="46" t="s">
        <v>146</v>
      </c>
      <c r="D12" s="24">
        <v>19</v>
      </c>
      <c r="E12" s="24">
        <v>94</v>
      </c>
      <c r="F12" s="24">
        <v>94</v>
      </c>
      <c r="G12" s="24">
        <v>95</v>
      </c>
      <c r="H12" s="24">
        <v>94</v>
      </c>
      <c r="I12" s="24">
        <v>96</v>
      </c>
      <c r="J12" s="24">
        <v>96</v>
      </c>
      <c r="K12" s="25">
        <f t="shared" si="0"/>
        <v>569</v>
      </c>
      <c r="M12" s="8"/>
      <c r="N12" s="8"/>
      <c r="O12" s="27"/>
      <c r="P12" s="26"/>
      <c r="Q12" s="28"/>
      <c r="R12" s="26"/>
      <c r="S12" s="28"/>
      <c r="T12" s="26"/>
      <c r="U12" s="28"/>
      <c r="V12" s="8"/>
    </row>
    <row r="13" spans="1:22" x14ac:dyDescent="0.2">
      <c r="A13" s="22">
        <v>10</v>
      </c>
      <c r="B13" s="30" t="s">
        <v>122</v>
      </c>
      <c r="C13" s="46" t="s">
        <v>147</v>
      </c>
      <c r="D13" s="24">
        <v>12</v>
      </c>
      <c r="E13" s="24">
        <v>95</v>
      </c>
      <c r="F13" s="24">
        <v>94</v>
      </c>
      <c r="G13" s="24">
        <v>96</v>
      </c>
      <c r="H13" s="24">
        <v>95</v>
      </c>
      <c r="I13" s="24">
        <v>93</v>
      </c>
      <c r="J13" s="24">
        <v>94</v>
      </c>
      <c r="K13" s="25">
        <f t="shared" si="0"/>
        <v>567</v>
      </c>
      <c r="M13" s="8"/>
      <c r="N13" s="29"/>
      <c r="O13" s="27"/>
      <c r="P13" s="26"/>
      <c r="Q13" s="28"/>
      <c r="R13" s="26"/>
      <c r="S13" s="28"/>
      <c r="T13" s="26"/>
      <c r="U13" s="28"/>
      <c r="V13" s="8"/>
    </row>
    <row r="14" spans="1:22" x14ac:dyDescent="0.2">
      <c r="A14" s="22">
        <v>11</v>
      </c>
      <c r="B14" s="30" t="s">
        <v>180</v>
      </c>
      <c r="C14" s="46" t="s">
        <v>115</v>
      </c>
      <c r="D14" s="24">
        <v>32</v>
      </c>
      <c r="E14" s="24">
        <v>88</v>
      </c>
      <c r="F14" s="24">
        <v>94</v>
      </c>
      <c r="G14" s="24">
        <v>97</v>
      </c>
      <c r="H14" s="24">
        <v>97</v>
      </c>
      <c r="I14" s="24">
        <v>95</v>
      </c>
      <c r="J14" s="24">
        <v>95</v>
      </c>
      <c r="K14" s="25">
        <f t="shared" si="0"/>
        <v>566</v>
      </c>
      <c r="M14" s="8"/>
      <c r="N14" s="29"/>
      <c r="O14" s="27"/>
      <c r="P14" s="26"/>
      <c r="Q14" s="28"/>
      <c r="R14" s="26"/>
      <c r="S14" s="28"/>
      <c r="T14" s="26"/>
      <c r="U14" s="28"/>
      <c r="V14" s="8"/>
    </row>
    <row r="15" spans="1:22" x14ac:dyDescent="0.2">
      <c r="A15" s="22">
        <v>12</v>
      </c>
      <c r="B15" s="31" t="s">
        <v>121</v>
      </c>
      <c r="C15" s="46" t="s">
        <v>146</v>
      </c>
      <c r="D15" s="24">
        <v>11</v>
      </c>
      <c r="E15" s="24">
        <v>97</v>
      </c>
      <c r="F15" s="24">
        <v>92</v>
      </c>
      <c r="G15" s="24">
        <v>93</v>
      </c>
      <c r="H15" s="24">
        <v>92</v>
      </c>
      <c r="I15" s="24">
        <v>95</v>
      </c>
      <c r="J15" s="24">
        <v>93</v>
      </c>
      <c r="K15" s="25">
        <f t="shared" si="0"/>
        <v>562</v>
      </c>
      <c r="M15" s="8"/>
      <c r="N15" s="29"/>
      <c r="O15" s="27"/>
      <c r="P15" s="26"/>
      <c r="Q15" s="28"/>
      <c r="R15" s="26"/>
      <c r="S15" s="28"/>
      <c r="T15" s="26"/>
      <c r="U15" s="28"/>
      <c r="V15" s="8"/>
    </row>
    <row r="16" spans="1:22" x14ac:dyDescent="0.2">
      <c r="A16" s="21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19" t="s">
        <v>99</v>
      </c>
      <c r="M17" s="20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21" t="s">
        <v>3</v>
      </c>
      <c r="M18" s="32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22" t="s">
        <v>5</v>
      </c>
      <c r="B19" s="6" t="s">
        <v>6</v>
      </c>
      <c r="C19" s="6" t="s">
        <v>7</v>
      </c>
      <c r="D19" s="48" t="s">
        <v>192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18</v>
      </c>
      <c r="M19" s="8"/>
      <c r="N19" s="8"/>
      <c r="O19" s="8"/>
      <c r="P19" s="54"/>
      <c r="Q19" s="54"/>
      <c r="R19" s="54"/>
      <c r="S19" s="54"/>
      <c r="T19" s="54"/>
      <c r="U19" s="54"/>
      <c r="V19" s="8"/>
    </row>
    <row r="20" spans="1:22" x14ac:dyDescent="0.2">
      <c r="A20" s="22">
        <v>1</v>
      </c>
      <c r="B20" s="31" t="s">
        <v>185</v>
      </c>
      <c r="C20" s="36" t="s">
        <v>207</v>
      </c>
      <c r="D20" s="44">
        <v>9</v>
      </c>
      <c r="E20" s="6">
        <v>99</v>
      </c>
      <c r="F20" s="6">
        <v>99</v>
      </c>
      <c r="G20" s="6">
        <v>95</v>
      </c>
      <c r="H20" s="6">
        <v>99</v>
      </c>
      <c r="I20" s="6"/>
      <c r="J20" s="6"/>
      <c r="K20" s="25">
        <f>SUM(E20:J20)</f>
        <v>392</v>
      </c>
      <c r="M20" s="8"/>
      <c r="N20" s="8"/>
      <c r="O20" s="27"/>
      <c r="P20" s="26"/>
      <c r="Q20" s="28"/>
      <c r="R20" s="26"/>
      <c r="S20" s="28"/>
      <c r="T20" s="26"/>
      <c r="U20" s="28"/>
      <c r="V20" s="8"/>
    </row>
    <row r="21" spans="1:22" x14ac:dyDescent="0.2">
      <c r="A21" s="22">
        <v>2</v>
      </c>
      <c r="B21" s="6" t="s">
        <v>214</v>
      </c>
      <c r="C21" s="36" t="s">
        <v>217</v>
      </c>
      <c r="D21" s="44">
        <v>2</v>
      </c>
      <c r="E21" s="6">
        <v>95</v>
      </c>
      <c r="F21" s="6">
        <v>97</v>
      </c>
      <c r="G21" s="6">
        <v>99</v>
      </c>
      <c r="H21" s="6">
        <v>98</v>
      </c>
      <c r="I21" s="6"/>
      <c r="J21" s="6"/>
      <c r="K21" s="25">
        <f>SUM(E21:J21)</f>
        <v>389</v>
      </c>
      <c r="M21" s="8"/>
      <c r="N21" s="29"/>
      <c r="O21" s="8"/>
      <c r="P21" s="8"/>
      <c r="Q21" s="8"/>
      <c r="R21" s="8"/>
      <c r="S21" s="8"/>
      <c r="T21" s="8"/>
      <c r="U21" s="8"/>
      <c r="V21" s="8"/>
    </row>
    <row r="22" spans="1:22" x14ac:dyDescent="0.2">
      <c r="A22" s="22">
        <v>3</v>
      </c>
      <c r="B22" s="6" t="s">
        <v>183</v>
      </c>
      <c r="C22" s="36" t="s">
        <v>209</v>
      </c>
      <c r="D22" s="44">
        <v>6</v>
      </c>
      <c r="E22" s="6">
        <v>93</v>
      </c>
      <c r="F22" s="6">
        <v>95</v>
      </c>
      <c r="G22" s="6">
        <v>96</v>
      </c>
      <c r="H22" s="6">
        <v>95</v>
      </c>
      <c r="I22" s="6"/>
      <c r="J22" s="6"/>
      <c r="K22" s="25">
        <f>SUM(E22:J22)</f>
        <v>379</v>
      </c>
      <c r="M22" s="8"/>
      <c r="N22" s="29"/>
      <c r="O22" s="8"/>
      <c r="P22" s="8"/>
      <c r="Q22" s="8"/>
      <c r="R22" s="8"/>
      <c r="S22" s="8"/>
      <c r="T22" s="8"/>
      <c r="U22" s="8"/>
      <c r="V22" s="8"/>
    </row>
    <row r="23" spans="1:22" x14ac:dyDescent="0.2">
      <c r="A23" s="22">
        <v>4</v>
      </c>
      <c r="B23" s="6" t="s">
        <v>187</v>
      </c>
      <c r="C23" s="36" t="s">
        <v>206</v>
      </c>
      <c r="D23" s="44">
        <v>11</v>
      </c>
      <c r="E23" s="6">
        <v>94</v>
      </c>
      <c r="F23" s="6">
        <v>97</v>
      </c>
      <c r="G23" s="6">
        <v>95</v>
      </c>
      <c r="H23" s="6">
        <v>93</v>
      </c>
      <c r="I23" s="6"/>
      <c r="J23" s="6"/>
      <c r="K23" s="25">
        <f>SUM(E23:J23)</f>
        <v>379</v>
      </c>
      <c r="M23" s="8"/>
      <c r="N23" s="29"/>
      <c r="O23" s="8"/>
      <c r="P23" s="8"/>
      <c r="Q23" s="8"/>
      <c r="R23" s="8"/>
      <c r="S23" s="8"/>
      <c r="T23" s="8"/>
      <c r="U23" s="8"/>
      <c r="V23" s="8"/>
    </row>
    <row r="24" spans="1:22" x14ac:dyDescent="0.2">
      <c r="B24" s="6"/>
      <c r="C24" s="36"/>
      <c r="D24" s="44"/>
      <c r="E24" s="6"/>
      <c r="F24" s="6"/>
      <c r="G24" s="6"/>
      <c r="H24" s="6"/>
      <c r="I24" s="6"/>
      <c r="J24" s="6"/>
      <c r="K24" s="25">
        <f t="shared" ref="K24" si="1">SUM(E24:J24)</f>
        <v>0</v>
      </c>
      <c r="M24" s="8"/>
      <c r="N24" s="29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19" t="s">
        <v>100</v>
      </c>
      <c r="M25" s="8"/>
      <c r="N25" s="29"/>
      <c r="O25" s="8"/>
      <c r="P25" s="8"/>
      <c r="Q25" s="8"/>
      <c r="R25" s="8"/>
      <c r="S25" s="8"/>
      <c r="T25" s="8"/>
      <c r="U25" s="8"/>
      <c r="V25" s="8"/>
    </row>
    <row r="26" spans="1:22" x14ac:dyDescent="0.2">
      <c r="A26" s="21" t="s">
        <v>3</v>
      </c>
      <c r="M26" s="8"/>
      <c r="N26" s="29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22" t="s">
        <v>5</v>
      </c>
      <c r="M27" s="8"/>
      <c r="N27" s="29"/>
      <c r="O27" s="8"/>
      <c r="P27" s="8"/>
      <c r="Q27" s="8"/>
      <c r="R27" s="8"/>
      <c r="S27" s="8"/>
      <c r="T27" s="8"/>
      <c r="U27" s="8"/>
      <c r="V27" s="8"/>
    </row>
    <row r="28" spans="1:22" x14ac:dyDescent="0.2">
      <c r="A28" s="22">
        <v>1</v>
      </c>
      <c r="B28" s="6" t="s">
        <v>6</v>
      </c>
      <c r="C28" s="6" t="s">
        <v>7</v>
      </c>
      <c r="D28" s="48" t="s">
        <v>192</v>
      </c>
      <c r="E28" s="6" t="s">
        <v>8</v>
      </c>
      <c r="F28" s="6" t="s">
        <v>9</v>
      </c>
      <c r="G28" s="6" t="s">
        <v>10</v>
      </c>
      <c r="H28" s="6" t="s">
        <v>11</v>
      </c>
      <c r="I28" s="6" t="s">
        <v>12</v>
      </c>
      <c r="J28" s="6" t="s">
        <v>13</v>
      </c>
      <c r="K28" s="6" t="s">
        <v>14</v>
      </c>
      <c r="M28" s="8"/>
      <c r="N28" s="29"/>
      <c r="O28" s="8"/>
      <c r="P28" s="8"/>
      <c r="Q28" s="8"/>
      <c r="R28" s="8"/>
      <c r="S28" s="8"/>
      <c r="T28" s="8"/>
      <c r="U28" s="8"/>
      <c r="V28" s="8"/>
    </row>
    <row r="29" spans="1:22" x14ac:dyDescent="0.2">
      <c r="A29" s="22">
        <v>2</v>
      </c>
      <c r="B29" s="23" t="s">
        <v>176</v>
      </c>
      <c r="C29" s="37" t="s">
        <v>177</v>
      </c>
      <c r="D29" s="49">
        <v>39</v>
      </c>
      <c r="E29" s="24">
        <v>91</v>
      </c>
      <c r="F29" s="24">
        <v>91</v>
      </c>
      <c r="G29" s="24">
        <v>94</v>
      </c>
      <c r="H29" s="24">
        <v>92</v>
      </c>
      <c r="I29" s="24">
        <v>95</v>
      </c>
      <c r="J29" s="24">
        <v>94</v>
      </c>
      <c r="K29" s="25">
        <f>SUM(E29:J29)</f>
        <v>557</v>
      </c>
      <c r="M29" s="8"/>
      <c r="N29" s="29"/>
      <c r="O29" s="8"/>
      <c r="P29" s="8"/>
      <c r="Q29" s="8"/>
      <c r="R29" s="8"/>
      <c r="S29" s="8"/>
      <c r="T29" s="8"/>
      <c r="U29" s="8"/>
      <c r="V29" s="8"/>
    </row>
    <row r="30" spans="1:22" x14ac:dyDescent="0.2">
      <c r="A30" s="22">
        <v>3</v>
      </c>
      <c r="B30" s="23" t="s">
        <v>20</v>
      </c>
      <c r="C30" s="37" t="s">
        <v>107</v>
      </c>
      <c r="D30" s="49">
        <v>36</v>
      </c>
      <c r="E30" s="24">
        <v>94</v>
      </c>
      <c r="F30" s="24">
        <v>87</v>
      </c>
      <c r="G30" s="24">
        <v>94</v>
      </c>
      <c r="H30" s="24">
        <v>96</v>
      </c>
      <c r="I30" s="24">
        <v>92</v>
      </c>
      <c r="J30" s="24">
        <v>91</v>
      </c>
      <c r="K30" s="25">
        <f>SUM(E30:J30)</f>
        <v>554</v>
      </c>
      <c r="M30" s="20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22">
        <v>4</v>
      </c>
      <c r="B31" s="30" t="s">
        <v>160</v>
      </c>
      <c r="C31" s="45" t="s">
        <v>161</v>
      </c>
      <c r="D31" s="49">
        <v>25</v>
      </c>
      <c r="E31" s="24">
        <v>97</v>
      </c>
      <c r="F31" s="24">
        <v>92</v>
      </c>
      <c r="G31" s="24">
        <v>91</v>
      </c>
      <c r="H31" s="24">
        <v>90</v>
      </c>
      <c r="I31" s="24">
        <v>93</v>
      </c>
      <c r="J31" s="24">
        <v>89</v>
      </c>
      <c r="K31" s="25">
        <f>SUM(E31:J31)</f>
        <v>552</v>
      </c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29"/>
      <c r="B32" s="30" t="s">
        <v>204</v>
      </c>
      <c r="C32" s="39" t="s">
        <v>170</v>
      </c>
      <c r="D32" s="49">
        <v>34</v>
      </c>
      <c r="E32" s="24">
        <v>89</v>
      </c>
      <c r="F32" s="24">
        <v>89</v>
      </c>
      <c r="G32" s="24">
        <v>92</v>
      </c>
      <c r="H32" s="24">
        <v>94</v>
      </c>
      <c r="I32" s="24">
        <v>91</v>
      </c>
      <c r="J32" s="24">
        <v>88</v>
      </c>
      <c r="K32" s="25">
        <f>SUM(E32:J32)</f>
        <v>543</v>
      </c>
      <c r="M32" s="8"/>
      <c r="N32" s="8"/>
      <c r="O32" s="8"/>
      <c r="P32" s="54"/>
      <c r="Q32" s="54"/>
      <c r="R32" s="54"/>
      <c r="S32" s="54"/>
      <c r="T32" s="54"/>
      <c r="U32" s="54"/>
      <c r="V32" s="8"/>
    </row>
    <row r="33" spans="1:22" x14ac:dyDescent="0.2">
      <c r="A33" s="19" t="s">
        <v>101</v>
      </c>
      <c r="B33" s="27"/>
      <c r="C33" s="26"/>
      <c r="D33" s="28"/>
      <c r="E33" s="26"/>
      <c r="F33" s="28"/>
      <c r="G33" s="26"/>
      <c r="H33" s="28"/>
      <c r="I33" s="8"/>
      <c r="M33" s="8"/>
      <c r="N33" s="26"/>
      <c r="O33" s="27"/>
      <c r="P33" s="26"/>
      <c r="Q33" s="28"/>
      <c r="R33" s="26"/>
      <c r="S33" s="28"/>
      <c r="T33" s="26"/>
      <c r="U33" s="28"/>
      <c r="V33" s="8"/>
    </row>
    <row r="34" spans="1:22" x14ac:dyDescent="0.2">
      <c r="A34" s="21" t="s">
        <v>3</v>
      </c>
      <c r="M34" s="8"/>
      <c r="N34" s="29"/>
      <c r="O34" s="27"/>
      <c r="P34" s="26"/>
      <c r="Q34" s="28"/>
      <c r="R34" s="26"/>
      <c r="S34" s="28"/>
      <c r="T34" s="26"/>
      <c r="U34" s="28"/>
      <c r="V34" s="8"/>
    </row>
    <row r="35" spans="1:22" x14ac:dyDescent="0.2">
      <c r="A35" s="22" t="s">
        <v>5</v>
      </c>
      <c r="M35" s="8"/>
      <c r="N35" s="29"/>
      <c r="O35" s="27"/>
      <c r="P35" s="26"/>
      <c r="Q35" s="28"/>
      <c r="R35" s="26"/>
      <c r="S35" s="28"/>
      <c r="T35" s="26"/>
      <c r="U35" s="28"/>
      <c r="V35" s="8"/>
    </row>
    <row r="36" spans="1:22" x14ac:dyDescent="0.2">
      <c r="A36" s="22">
        <v>1</v>
      </c>
      <c r="B36" s="6" t="s">
        <v>6</v>
      </c>
      <c r="C36" s="6" t="s">
        <v>7</v>
      </c>
      <c r="D36" s="48" t="s">
        <v>192</v>
      </c>
      <c r="E36" s="6" t="s">
        <v>8</v>
      </c>
      <c r="F36" s="6" t="s">
        <v>9</v>
      </c>
      <c r="G36" s="6" t="s">
        <v>10</v>
      </c>
      <c r="H36" s="6" t="s">
        <v>11</v>
      </c>
      <c r="I36" s="6" t="s">
        <v>12</v>
      </c>
      <c r="J36" s="6" t="s">
        <v>13</v>
      </c>
      <c r="K36" s="6" t="s">
        <v>14</v>
      </c>
      <c r="M36" s="8"/>
      <c r="N36" s="29"/>
      <c r="O36" s="27"/>
      <c r="P36" s="26"/>
      <c r="Q36" s="28"/>
      <c r="R36" s="26"/>
      <c r="S36" s="28"/>
      <c r="T36" s="26"/>
      <c r="U36" s="28"/>
      <c r="V36" s="8"/>
    </row>
    <row r="37" spans="1:22" x14ac:dyDescent="0.2">
      <c r="A37" s="22">
        <v>2</v>
      </c>
      <c r="B37" s="33" t="s">
        <v>179</v>
      </c>
      <c r="C37" s="33" t="s">
        <v>106</v>
      </c>
      <c r="D37" s="44">
        <v>30</v>
      </c>
      <c r="E37" s="6">
        <v>90</v>
      </c>
      <c r="F37" s="6">
        <v>91</v>
      </c>
      <c r="G37" s="6">
        <v>88</v>
      </c>
      <c r="H37" s="6">
        <v>90</v>
      </c>
      <c r="I37" s="6"/>
      <c r="J37" s="6"/>
      <c r="K37" s="25">
        <f>SUM(E37:J37)</f>
        <v>359</v>
      </c>
    </row>
    <row r="38" spans="1:22" x14ac:dyDescent="0.2">
      <c r="A38" s="22">
        <v>3</v>
      </c>
      <c r="B38" s="33" t="s">
        <v>130</v>
      </c>
      <c r="C38" s="33" t="s">
        <v>162</v>
      </c>
      <c r="D38" s="44">
        <v>26</v>
      </c>
      <c r="E38" s="6">
        <v>88</v>
      </c>
      <c r="F38" s="6">
        <v>82</v>
      </c>
      <c r="G38" s="6">
        <v>88</v>
      </c>
      <c r="H38" s="6">
        <v>93</v>
      </c>
      <c r="I38" s="6"/>
      <c r="J38" s="6"/>
      <c r="K38" s="25">
        <f t="shared" ref="K38:K39" si="2">SUM(E38:J38)</f>
        <v>351</v>
      </c>
      <c r="M38" s="20"/>
      <c r="N38" s="8"/>
      <c r="O38" s="8"/>
      <c r="P38" s="8"/>
      <c r="Q38" s="8"/>
      <c r="R38" s="8"/>
      <c r="S38" s="8"/>
      <c r="T38" s="8"/>
      <c r="U38" s="8"/>
    </row>
    <row r="39" spans="1:22" x14ac:dyDescent="0.2">
      <c r="A39" s="22">
        <v>4</v>
      </c>
      <c r="B39" s="33" t="s">
        <v>131</v>
      </c>
      <c r="C39" s="33" t="s">
        <v>163</v>
      </c>
      <c r="D39" s="44">
        <v>27</v>
      </c>
      <c r="E39" s="6">
        <v>91</v>
      </c>
      <c r="F39" s="6">
        <v>88</v>
      </c>
      <c r="G39" s="6">
        <v>89</v>
      </c>
      <c r="H39" s="6">
        <v>80</v>
      </c>
      <c r="I39" s="6"/>
      <c r="J39" s="6"/>
      <c r="K39" s="25">
        <f t="shared" si="2"/>
        <v>348</v>
      </c>
      <c r="M39" s="8"/>
      <c r="N39" s="8"/>
      <c r="O39" s="8"/>
      <c r="P39" s="8"/>
      <c r="Q39" s="8"/>
      <c r="R39" s="8"/>
      <c r="S39" s="8"/>
      <c r="T39" s="8"/>
      <c r="U39" s="8"/>
    </row>
    <row r="40" spans="1:22" x14ac:dyDescent="0.2">
      <c r="A40" s="32"/>
      <c r="B40" s="8"/>
      <c r="C40" s="8"/>
      <c r="D40" s="43"/>
      <c r="E40" s="8"/>
      <c r="F40" s="8"/>
      <c r="G40" s="8"/>
      <c r="H40" s="8"/>
      <c r="I40" s="8"/>
      <c r="J40" s="8"/>
      <c r="K40" s="28"/>
      <c r="M40" s="8"/>
      <c r="N40" s="8"/>
      <c r="O40" s="8"/>
      <c r="P40" s="54"/>
      <c r="Q40" s="54"/>
      <c r="R40" s="54"/>
      <c r="S40" s="54"/>
      <c r="T40" s="54"/>
      <c r="U40" s="54"/>
    </row>
    <row r="41" spans="1:22" x14ac:dyDescent="0.2">
      <c r="A41" s="32"/>
      <c r="B41" s="8"/>
      <c r="C41" s="8"/>
      <c r="D41" s="43"/>
      <c r="E41" s="8"/>
      <c r="F41" s="8"/>
      <c r="G41" s="8"/>
      <c r="H41" s="8"/>
      <c r="I41" s="8"/>
      <c r="J41" s="8"/>
      <c r="K41" s="28"/>
      <c r="M41" s="8"/>
      <c r="N41" s="8"/>
      <c r="O41" s="8"/>
      <c r="P41" s="18"/>
      <c r="Q41" s="18"/>
      <c r="R41" s="18"/>
      <c r="S41" s="18"/>
      <c r="T41" s="18"/>
      <c r="U41" s="18"/>
    </row>
    <row r="42" spans="1:22" x14ac:dyDescent="0.2">
      <c r="B42" s="8"/>
      <c r="C42" s="8"/>
      <c r="D42" s="43"/>
      <c r="E42" s="8"/>
      <c r="F42" s="8"/>
      <c r="G42" s="8"/>
      <c r="H42" s="8"/>
      <c r="I42" s="8"/>
      <c r="J42" s="8"/>
      <c r="K42" s="28"/>
      <c r="M42" s="8"/>
      <c r="N42" s="8"/>
      <c r="O42" s="8"/>
      <c r="P42" s="43"/>
      <c r="Q42" s="43"/>
      <c r="R42" s="43"/>
      <c r="S42" s="43"/>
      <c r="T42" s="43"/>
      <c r="U42" s="43"/>
    </row>
    <row r="43" spans="1:22" x14ac:dyDescent="0.2">
      <c r="B43" s="8"/>
      <c r="C43" s="8"/>
      <c r="D43" s="43"/>
      <c r="E43" s="8"/>
      <c r="F43" s="8"/>
      <c r="G43" s="8"/>
      <c r="H43" s="8"/>
      <c r="I43" s="8"/>
      <c r="J43" s="8"/>
      <c r="K43" s="28"/>
      <c r="M43" s="8"/>
      <c r="N43" s="8"/>
      <c r="O43" s="8"/>
      <c r="P43" s="43"/>
      <c r="Q43" s="43"/>
      <c r="R43" s="43"/>
      <c r="S43" s="43"/>
      <c r="T43" s="43"/>
      <c r="U43" s="43"/>
    </row>
    <row r="44" spans="1:22" x14ac:dyDescent="0.2">
      <c r="B44" s="8"/>
      <c r="C44" s="8"/>
      <c r="D44" s="43"/>
      <c r="E44" s="8"/>
      <c r="F44" s="8"/>
      <c r="G44" s="8"/>
      <c r="H44" s="8"/>
      <c r="I44" s="8"/>
      <c r="J44" s="8"/>
      <c r="K44" s="28"/>
      <c r="M44" s="8"/>
      <c r="N44" s="8"/>
      <c r="O44" s="8"/>
      <c r="P44" s="43"/>
      <c r="Q44" s="43"/>
      <c r="R44" s="43"/>
      <c r="S44" s="43"/>
      <c r="T44" s="43"/>
      <c r="U44" s="43"/>
    </row>
    <row r="45" spans="1:22" x14ac:dyDescent="0.2">
      <c r="B45" s="8"/>
      <c r="C45" s="8"/>
      <c r="D45" s="43"/>
      <c r="E45" s="8"/>
      <c r="F45" s="8"/>
      <c r="G45" s="8"/>
      <c r="H45" s="8"/>
      <c r="I45" s="8"/>
      <c r="J45" s="8"/>
      <c r="K45" s="28"/>
      <c r="M45" s="8"/>
      <c r="N45" s="8"/>
      <c r="O45" s="8"/>
      <c r="P45" s="43"/>
      <c r="Q45" s="43"/>
      <c r="R45" s="43"/>
      <c r="S45" s="43"/>
      <c r="T45" s="43"/>
      <c r="U45" s="43"/>
    </row>
    <row r="46" spans="1:22" x14ac:dyDescent="0.2">
      <c r="B46" s="8"/>
      <c r="C46" s="8"/>
      <c r="D46" s="43"/>
      <c r="E46" s="8"/>
      <c r="F46" s="8"/>
      <c r="G46" s="8"/>
      <c r="H46" s="8"/>
      <c r="I46" s="8"/>
      <c r="J46" s="8"/>
      <c r="K46" s="28"/>
      <c r="M46" s="8"/>
      <c r="N46" s="8"/>
      <c r="O46" s="8"/>
      <c r="P46" s="43"/>
      <c r="Q46" s="43"/>
      <c r="R46" s="43"/>
      <c r="S46" s="43"/>
      <c r="T46" s="43"/>
      <c r="U46" s="43"/>
    </row>
    <row r="47" spans="1:22" x14ac:dyDescent="0.2">
      <c r="B47" s="8"/>
      <c r="C47" s="8"/>
      <c r="D47" s="43"/>
      <c r="E47" s="8"/>
      <c r="F47" s="8"/>
      <c r="G47" s="8"/>
      <c r="H47" s="8"/>
      <c r="I47" s="8"/>
      <c r="J47" s="8"/>
      <c r="K47" s="28"/>
      <c r="M47" s="8"/>
      <c r="N47" s="8"/>
      <c r="O47" s="8"/>
      <c r="P47" s="43"/>
      <c r="Q47" s="43"/>
      <c r="R47" s="43"/>
      <c r="S47" s="43"/>
      <c r="T47" s="43"/>
      <c r="U47" s="43"/>
    </row>
    <row r="48" spans="1:22" x14ac:dyDescent="0.2">
      <c r="B48" s="8"/>
      <c r="C48" s="8"/>
      <c r="D48" s="43"/>
      <c r="E48" s="8"/>
      <c r="F48" s="8"/>
      <c r="G48" s="8"/>
      <c r="H48" s="8"/>
      <c r="I48" s="8"/>
      <c r="J48" s="8"/>
      <c r="K48" s="28"/>
      <c r="M48" s="8"/>
      <c r="N48" s="8"/>
      <c r="O48" s="8"/>
      <c r="P48" s="43"/>
      <c r="Q48" s="43"/>
      <c r="R48" s="43"/>
      <c r="S48" s="43"/>
      <c r="T48" s="43"/>
      <c r="U48" s="43"/>
    </row>
    <row r="49" spans="1:22" x14ac:dyDescent="0.2">
      <c r="A49" s="19" t="s">
        <v>102</v>
      </c>
      <c r="M49" s="8"/>
      <c r="N49" s="8"/>
      <c r="O49" s="8"/>
      <c r="P49" s="43"/>
      <c r="Q49" s="43"/>
      <c r="R49" s="43"/>
      <c r="S49" s="43"/>
      <c r="T49" s="43"/>
      <c r="U49" s="43"/>
    </row>
    <row r="50" spans="1:22" x14ac:dyDescent="0.2">
      <c r="A50" s="21" t="s">
        <v>3</v>
      </c>
      <c r="M50" s="8"/>
      <c r="N50" s="8"/>
      <c r="O50" s="8"/>
      <c r="P50" s="43"/>
      <c r="Q50" s="43"/>
      <c r="R50" s="43"/>
      <c r="S50" s="43"/>
      <c r="T50" s="43"/>
      <c r="U50" s="43"/>
    </row>
    <row r="51" spans="1:22" x14ac:dyDescent="0.2">
      <c r="A51" s="22" t="s">
        <v>5</v>
      </c>
      <c r="M51" s="8"/>
      <c r="N51" s="8"/>
      <c r="O51" s="8"/>
      <c r="P51" s="43"/>
      <c r="Q51" s="43"/>
      <c r="R51" s="43"/>
      <c r="S51" s="43"/>
      <c r="T51" s="43"/>
      <c r="U51" s="43"/>
    </row>
    <row r="52" spans="1:22" x14ac:dyDescent="0.2">
      <c r="A52" s="22"/>
      <c r="B52" s="6" t="s">
        <v>6</v>
      </c>
      <c r="C52" s="6" t="s">
        <v>7</v>
      </c>
      <c r="D52" s="48" t="s">
        <v>192</v>
      </c>
      <c r="E52" s="6" t="s">
        <v>8</v>
      </c>
      <c r="F52" s="6" t="s">
        <v>9</v>
      </c>
      <c r="G52" s="6" t="s">
        <v>10</v>
      </c>
      <c r="H52" s="6" t="s">
        <v>11</v>
      </c>
      <c r="I52" s="6" t="s">
        <v>12</v>
      </c>
      <c r="J52" s="6" t="s">
        <v>13</v>
      </c>
      <c r="K52" s="6" t="s">
        <v>14</v>
      </c>
      <c r="M52" s="8"/>
      <c r="N52" s="8"/>
      <c r="O52" s="8"/>
      <c r="P52" s="43"/>
      <c r="Q52" s="43"/>
      <c r="R52" s="43"/>
      <c r="S52" s="43"/>
      <c r="T52" s="43"/>
      <c r="U52" s="43"/>
    </row>
    <row r="53" spans="1:22" x14ac:dyDescent="0.2">
      <c r="A53" s="22">
        <v>1</v>
      </c>
      <c r="B53" s="6" t="s">
        <v>127</v>
      </c>
      <c r="C53" s="37" t="s">
        <v>157</v>
      </c>
      <c r="D53" s="49">
        <v>21</v>
      </c>
      <c r="E53" s="24">
        <v>97</v>
      </c>
      <c r="F53" s="24">
        <v>93</v>
      </c>
      <c r="G53" s="24">
        <v>97</v>
      </c>
      <c r="H53" s="24">
        <v>98</v>
      </c>
      <c r="I53" s="24">
        <v>100</v>
      </c>
      <c r="J53" s="24">
        <v>95</v>
      </c>
      <c r="K53" s="25">
        <f t="shared" ref="K53:K65" si="3">SUM(E53:J53)</f>
        <v>580</v>
      </c>
    </row>
    <row r="54" spans="1:22" x14ac:dyDescent="0.2">
      <c r="A54" s="22">
        <v>2</v>
      </c>
      <c r="B54" s="31" t="s">
        <v>148</v>
      </c>
      <c r="C54" s="37" t="s">
        <v>200</v>
      </c>
      <c r="D54" s="49">
        <v>6</v>
      </c>
      <c r="E54" s="24">
        <v>97</v>
      </c>
      <c r="F54" s="24">
        <v>97</v>
      </c>
      <c r="G54" s="24">
        <v>95</v>
      </c>
      <c r="H54" s="24">
        <v>98</v>
      </c>
      <c r="I54" s="24">
        <v>93</v>
      </c>
      <c r="J54" s="24">
        <v>98</v>
      </c>
      <c r="K54" s="25">
        <f t="shared" si="3"/>
        <v>578</v>
      </c>
    </row>
    <row r="55" spans="1:22" x14ac:dyDescent="0.2">
      <c r="A55" s="22">
        <v>3</v>
      </c>
      <c r="B55" s="30" t="s">
        <v>124</v>
      </c>
      <c r="C55" s="37" t="s">
        <v>154</v>
      </c>
      <c r="D55" s="49">
        <v>17</v>
      </c>
      <c r="E55" s="24">
        <v>96</v>
      </c>
      <c r="F55" s="24">
        <v>97</v>
      </c>
      <c r="G55" s="24">
        <v>93</v>
      </c>
      <c r="H55" s="24">
        <v>97</v>
      </c>
      <c r="I55" s="24">
        <v>97</v>
      </c>
      <c r="J55" s="24">
        <v>95</v>
      </c>
      <c r="K55" s="25">
        <f t="shared" si="3"/>
        <v>575</v>
      </c>
    </row>
    <row r="56" spans="1:22" x14ac:dyDescent="0.2">
      <c r="A56" s="22">
        <v>4</v>
      </c>
      <c r="B56" s="31" t="s">
        <v>136</v>
      </c>
      <c r="C56" s="37" t="s">
        <v>201</v>
      </c>
      <c r="D56" s="24">
        <v>10</v>
      </c>
      <c r="E56" s="24">
        <v>98</v>
      </c>
      <c r="F56" s="24">
        <v>96</v>
      </c>
      <c r="G56" s="24">
        <v>94</v>
      </c>
      <c r="H56" s="24">
        <v>97</v>
      </c>
      <c r="I56" s="24">
        <v>94</v>
      </c>
      <c r="J56" s="24">
        <v>95</v>
      </c>
      <c r="K56" s="25">
        <f t="shared" si="3"/>
        <v>574</v>
      </c>
      <c r="M56" s="19" t="s">
        <v>102</v>
      </c>
    </row>
    <row r="57" spans="1:22" x14ac:dyDescent="0.2">
      <c r="A57" s="22">
        <v>5</v>
      </c>
      <c r="B57" s="31" t="s">
        <v>120</v>
      </c>
      <c r="C57" s="38" t="s">
        <v>202</v>
      </c>
      <c r="D57" s="24">
        <v>9</v>
      </c>
      <c r="E57" s="24">
        <v>96</v>
      </c>
      <c r="F57" s="24">
        <v>96</v>
      </c>
      <c r="G57" s="24">
        <v>97</v>
      </c>
      <c r="H57" s="24">
        <v>96</v>
      </c>
      <c r="I57" s="24">
        <v>95</v>
      </c>
      <c r="J57" s="24">
        <v>94</v>
      </c>
      <c r="K57" s="25">
        <f t="shared" si="3"/>
        <v>574</v>
      </c>
      <c r="M57" s="4" t="s">
        <v>4</v>
      </c>
    </row>
    <row r="58" spans="1:22" x14ac:dyDescent="0.2">
      <c r="A58" s="22">
        <v>6</v>
      </c>
      <c r="B58" s="30" t="s">
        <v>116</v>
      </c>
      <c r="C58" s="39" t="s">
        <v>203</v>
      </c>
      <c r="D58" s="49">
        <v>1</v>
      </c>
      <c r="E58" s="24">
        <v>94</v>
      </c>
      <c r="F58" s="24">
        <v>96</v>
      </c>
      <c r="G58" s="24">
        <v>97</v>
      </c>
      <c r="H58" s="24">
        <v>89</v>
      </c>
      <c r="I58" s="24">
        <v>95</v>
      </c>
      <c r="J58" s="24">
        <v>95</v>
      </c>
      <c r="K58" s="25">
        <f t="shared" si="3"/>
        <v>566</v>
      </c>
      <c r="M58" s="6" t="s">
        <v>5</v>
      </c>
      <c r="N58" s="6" t="s">
        <v>7</v>
      </c>
      <c r="O58" s="6" t="s">
        <v>14</v>
      </c>
      <c r="P58" s="55" t="s">
        <v>15</v>
      </c>
      <c r="Q58" s="56"/>
      <c r="R58" s="56"/>
      <c r="S58" s="56"/>
      <c r="T58" s="56"/>
      <c r="U58" s="57"/>
      <c r="V58" s="8"/>
    </row>
    <row r="59" spans="1:22" x14ac:dyDescent="0.2">
      <c r="A59" s="22">
        <v>7</v>
      </c>
      <c r="B59" s="30" t="s">
        <v>128</v>
      </c>
      <c r="C59" s="39" t="s">
        <v>157</v>
      </c>
      <c r="D59" s="49">
        <v>22</v>
      </c>
      <c r="E59" s="24">
        <v>95</v>
      </c>
      <c r="F59" s="24">
        <v>95</v>
      </c>
      <c r="G59" s="24">
        <v>96</v>
      </c>
      <c r="H59" s="24">
        <v>94</v>
      </c>
      <c r="I59" s="24">
        <v>91</v>
      </c>
      <c r="J59" s="24">
        <v>92</v>
      </c>
      <c r="K59" s="25">
        <f t="shared" si="3"/>
        <v>563</v>
      </c>
      <c r="M59" s="6">
        <v>1</v>
      </c>
      <c r="N59" s="30" t="s">
        <v>157</v>
      </c>
      <c r="O59" s="34">
        <f>+Q59+S59+U59</f>
        <v>1644</v>
      </c>
      <c r="P59" s="40" t="s">
        <v>195</v>
      </c>
      <c r="Q59" s="25">
        <v>580</v>
      </c>
      <c r="R59" s="41" t="s">
        <v>196</v>
      </c>
      <c r="S59" s="25">
        <v>563</v>
      </c>
      <c r="T59" s="42" t="s">
        <v>197</v>
      </c>
      <c r="U59" s="25">
        <v>501</v>
      </c>
      <c r="V59" s="8"/>
    </row>
    <row r="60" spans="1:22" x14ac:dyDescent="0.2">
      <c r="A60" s="22">
        <v>8</v>
      </c>
      <c r="B60" s="30" t="s">
        <v>123</v>
      </c>
      <c r="C60" s="39" t="s">
        <v>153</v>
      </c>
      <c r="D60" s="49">
        <v>16</v>
      </c>
      <c r="E60" s="24">
        <v>93</v>
      </c>
      <c r="F60" s="24">
        <v>96</v>
      </c>
      <c r="G60" s="24">
        <v>91</v>
      </c>
      <c r="H60" s="24">
        <v>91</v>
      </c>
      <c r="I60" s="24">
        <v>91</v>
      </c>
      <c r="J60" s="24">
        <v>98</v>
      </c>
      <c r="K60" s="25">
        <f t="shared" si="3"/>
        <v>560</v>
      </c>
      <c r="M60" s="8"/>
      <c r="N60" s="29"/>
      <c r="O60" s="27"/>
      <c r="P60" s="26"/>
      <c r="Q60" s="28"/>
      <c r="R60" s="26"/>
      <c r="S60" s="28"/>
      <c r="T60" s="26"/>
      <c r="U60" s="28"/>
      <c r="V60" s="8"/>
    </row>
    <row r="61" spans="1:22" x14ac:dyDescent="0.2">
      <c r="A61" s="22">
        <v>9</v>
      </c>
      <c r="B61" s="30" t="s">
        <v>151</v>
      </c>
      <c r="C61" s="39" t="s">
        <v>152</v>
      </c>
      <c r="D61" s="49">
        <v>15</v>
      </c>
      <c r="E61" s="24">
        <v>99</v>
      </c>
      <c r="F61" s="24">
        <v>82</v>
      </c>
      <c r="G61" s="24">
        <v>95</v>
      </c>
      <c r="H61" s="24">
        <v>94</v>
      </c>
      <c r="I61" s="24">
        <v>95</v>
      </c>
      <c r="J61" s="24">
        <v>90</v>
      </c>
      <c r="K61" s="25">
        <f t="shared" si="3"/>
        <v>555</v>
      </c>
      <c r="M61" s="8"/>
      <c r="N61" s="29"/>
      <c r="O61" s="27"/>
      <c r="P61" s="26"/>
      <c r="Q61" s="28"/>
      <c r="R61" s="26"/>
      <c r="S61" s="28"/>
      <c r="T61" s="26"/>
      <c r="U61" s="28"/>
      <c r="V61" s="8"/>
    </row>
    <row r="62" spans="1:22" x14ac:dyDescent="0.2">
      <c r="A62" s="22">
        <v>10</v>
      </c>
      <c r="B62" s="30" t="s">
        <v>155</v>
      </c>
      <c r="C62" s="39" t="s">
        <v>156</v>
      </c>
      <c r="D62" s="49">
        <v>18</v>
      </c>
      <c r="E62" s="24">
        <v>91</v>
      </c>
      <c r="F62" s="24">
        <v>90</v>
      </c>
      <c r="G62" s="24">
        <v>94</v>
      </c>
      <c r="H62" s="24">
        <v>91</v>
      </c>
      <c r="I62" s="24">
        <v>87</v>
      </c>
      <c r="J62" s="24">
        <v>94</v>
      </c>
      <c r="K62" s="25">
        <f t="shared" si="3"/>
        <v>547</v>
      </c>
      <c r="M62" s="8"/>
      <c r="N62" s="29"/>
      <c r="O62" s="27"/>
      <c r="P62" s="26"/>
      <c r="Q62" s="28"/>
      <c r="R62" s="26"/>
      <c r="S62" s="28"/>
      <c r="T62" s="26"/>
      <c r="U62" s="28"/>
      <c r="V62" s="8"/>
    </row>
    <row r="63" spans="1:22" x14ac:dyDescent="0.2">
      <c r="A63" s="22">
        <v>11</v>
      </c>
      <c r="B63" s="30" t="s">
        <v>149</v>
      </c>
      <c r="C63" s="39" t="s">
        <v>150</v>
      </c>
      <c r="D63" s="49">
        <v>13</v>
      </c>
      <c r="E63" s="24">
        <v>91</v>
      </c>
      <c r="F63" s="24">
        <v>88</v>
      </c>
      <c r="G63" s="24">
        <v>84</v>
      </c>
      <c r="H63" s="24">
        <v>86</v>
      </c>
      <c r="I63" s="24">
        <v>89</v>
      </c>
      <c r="J63" s="24">
        <v>87</v>
      </c>
      <c r="K63" s="25">
        <f t="shared" si="3"/>
        <v>525</v>
      </c>
      <c r="M63" s="8"/>
      <c r="N63" s="29"/>
      <c r="O63" s="27"/>
      <c r="P63" s="26"/>
      <c r="Q63" s="28"/>
      <c r="R63" s="26"/>
      <c r="S63" s="28"/>
      <c r="T63" s="26"/>
      <c r="U63" s="28"/>
      <c r="V63" s="8"/>
    </row>
    <row r="64" spans="1:22" x14ac:dyDescent="0.2">
      <c r="A64" s="22">
        <v>12</v>
      </c>
      <c r="B64" s="30" t="s">
        <v>159</v>
      </c>
      <c r="C64" s="39" t="s">
        <v>157</v>
      </c>
      <c r="D64" s="49">
        <v>24</v>
      </c>
      <c r="E64" s="24">
        <v>88</v>
      </c>
      <c r="F64" s="24">
        <v>85</v>
      </c>
      <c r="G64" s="24">
        <v>79</v>
      </c>
      <c r="H64" s="24">
        <v>83</v>
      </c>
      <c r="I64" s="24">
        <v>87</v>
      </c>
      <c r="J64" s="24">
        <v>79</v>
      </c>
      <c r="K64" s="25">
        <f t="shared" si="3"/>
        <v>501</v>
      </c>
      <c r="M64" s="8"/>
      <c r="N64" s="29"/>
      <c r="O64" s="27"/>
      <c r="P64" s="26"/>
      <c r="Q64" s="28"/>
      <c r="R64" s="26"/>
      <c r="S64" s="28"/>
      <c r="T64" s="26"/>
      <c r="U64" s="28"/>
      <c r="V64" s="8"/>
    </row>
    <row r="65" spans="1:22" x14ac:dyDescent="0.2">
      <c r="A65" s="22">
        <v>13</v>
      </c>
      <c r="B65" s="30" t="s">
        <v>126</v>
      </c>
      <c r="C65" s="39" t="s">
        <v>193</v>
      </c>
      <c r="D65" s="49">
        <v>20</v>
      </c>
      <c r="E65" s="24">
        <v>81</v>
      </c>
      <c r="F65" s="24">
        <v>79</v>
      </c>
      <c r="G65" s="24">
        <v>77</v>
      </c>
      <c r="H65" s="24">
        <v>82</v>
      </c>
      <c r="I65" s="24">
        <v>85</v>
      </c>
      <c r="J65" s="24">
        <v>83</v>
      </c>
      <c r="K65" s="25">
        <f t="shared" si="3"/>
        <v>487</v>
      </c>
      <c r="M65" s="8"/>
      <c r="N65" s="29"/>
      <c r="O65" s="27"/>
      <c r="P65" s="26"/>
      <c r="Q65" s="28"/>
      <c r="R65" s="26"/>
      <c r="S65" s="28"/>
      <c r="T65" s="26"/>
      <c r="U65" s="28"/>
      <c r="V65" s="8"/>
    </row>
    <row r="66" spans="1:22" x14ac:dyDescent="0.2">
      <c r="A66" s="19" t="s">
        <v>108</v>
      </c>
      <c r="M66" s="8"/>
      <c r="N66" s="29"/>
      <c r="O66" s="27"/>
      <c r="P66" s="26"/>
      <c r="Q66" s="28"/>
      <c r="R66" s="26"/>
      <c r="S66" s="28"/>
      <c r="T66" s="26"/>
      <c r="U66" s="28"/>
      <c r="V66" s="8"/>
    </row>
    <row r="67" spans="1:22" x14ac:dyDescent="0.2">
      <c r="A67" s="21" t="s">
        <v>3</v>
      </c>
      <c r="M67" s="8"/>
      <c r="N67" s="29"/>
      <c r="O67" s="27"/>
      <c r="P67" s="26"/>
      <c r="Q67" s="28"/>
      <c r="R67" s="26"/>
      <c r="S67" s="28"/>
      <c r="T67" s="26"/>
      <c r="U67" s="28"/>
      <c r="V67" s="8"/>
    </row>
    <row r="68" spans="1:22" x14ac:dyDescent="0.2">
      <c r="A68" s="22" t="s">
        <v>5</v>
      </c>
      <c r="M68" s="8"/>
      <c r="N68" s="29"/>
      <c r="O68" s="27"/>
      <c r="P68" s="26"/>
      <c r="Q68" s="28"/>
      <c r="R68" s="26"/>
      <c r="S68" s="28"/>
      <c r="T68" s="26"/>
      <c r="U68" s="28"/>
      <c r="V68" s="8"/>
    </row>
    <row r="69" spans="1:22" x14ac:dyDescent="0.2">
      <c r="A69" s="22"/>
      <c r="B69" s="6" t="s">
        <v>6</v>
      </c>
      <c r="C69" s="6" t="s">
        <v>7</v>
      </c>
      <c r="D69" s="48" t="s">
        <v>192</v>
      </c>
      <c r="E69" s="6" t="s">
        <v>8</v>
      </c>
      <c r="F69" s="6" t="s">
        <v>9</v>
      </c>
      <c r="G69" s="6" t="s">
        <v>10</v>
      </c>
      <c r="H69" s="6" t="s">
        <v>11</v>
      </c>
      <c r="I69" s="6" t="s">
        <v>12</v>
      </c>
      <c r="J69" s="6" t="s">
        <v>13</v>
      </c>
      <c r="K69" s="6" t="s">
        <v>14</v>
      </c>
      <c r="M69" s="8"/>
      <c r="N69" s="29"/>
      <c r="O69" s="27"/>
      <c r="P69" s="26"/>
      <c r="Q69" s="28"/>
      <c r="R69" s="26"/>
      <c r="S69" s="28"/>
      <c r="T69" s="26"/>
      <c r="U69" s="28"/>
      <c r="V69" s="8"/>
    </row>
    <row r="70" spans="1:22" x14ac:dyDescent="0.2">
      <c r="A70" s="22">
        <v>1</v>
      </c>
      <c r="B70" s="6" t="s">
        <v>181</v>
      </c>
      <c r="C70" s="37" t="s">
        <v>213</v>
      </c>
      <c r="D70" s="49">
        <v>1</v>
      </c>
      <c r="E70" s="24">
        <v>98</v>
      </c>
      <c r="F70" s="24">
        <v>100</v>
      </c>
      <c r="G70" s="24">
        <v>96</v>
      </c>
      <c r="H70" s="24">
        <v>96</v>
      </c>
      <c r="I70" s="24"/>
      <c r="J70" s="24"/>
      <c r="K70" s="25">
        <f t="shared" ref="K70:K79" si="4">SUM(E70:J70)</f>
        <v>390</v>
      </c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2">
      <c r="A71" s="22">
        <v>2</v>
      </c>
      <c r="B71" s="31" t="s">
        <v>184</v>
      </c>
      <c r="C71" s="37" t="s">
        <v>208</v>
      </c>
      <c r="D71" s="49">
        <v>8</v>
      </c>
      <c r="E71" s="24">
        <v>96</v>
      </c>
      <c r="F71" s="24">
        <v>96</v>
      </c>
      <c r="G71" s="24">
        <v>99</v>
      </c>
      <c r="H71" s="24">
        <v>95</v>
      </c>
      <c r="I71" s="24"/>
      <c r="J71" s="24"/>
      <c r="K71" s="25">
        <f t="shared" si="4"/>
        <v>386</v>
      </c>
      <c r="V71" s="8"/>
    </row>
    <row r="72" spans="1:22" x14ac:dyDescent="0.2">
      <c r="A72" s="22">
        <v>3</v>
      </c>
      <c r="B72" s="6" t="s">
        <v>182</v>
      </c>
      <c r="C72" s="39" t="s">
        <v>212</v>
      </c>
      <c r="D72" s="49">
        <v>3</v>
      </c>
      <c r="E72" s="24">
        <v>95</v>
      </c>
      <c r="F72" s="24">
        <v>97</v>
      </c>
      <c r="G72" s="24">
        <v>92</v>
      </c>
      <c r="H72" s="24">
        <v>96</v>
      </c>
      <c r="I72" s="24"/>
      <c r="J72" s="24"/>
      <c r="K72" s="25">
        <f t="shared" si="4"/>
        <v>380</v>
      </c>
      <c r="V72" s="8"/>
    </row>
    <row r="73" spans="1:22" x14ac:dyDescent="0.2">
      <c r="A73" s="22">
        <v>4</v>
      </c>
      <c r="B73" s="6" t="s">
        <v>215</v>
      </c>
      <c r="C73" s="39" t="s">
        <v>210</v>
      </c>
      <c r="D73" s="49">
        <v>5</v>
      </c>
      <c r="E73" s="24">
        <v>95</v>
      </c>
      <c r="F73" s="24">
        <v>94</v>
      </c>
      <c r="G73" s="24">
        <v>94</v>
      </c>
      <c r="H73" s="24">
        <v>96</v>
      </c>
      <c r="I73" s="24"/>
      <c r="J73" s="24"/>
      <c r="K73" s="25">
        <f t="shared" si="4"/>
        <v>379</v>
      </c>
      <c r="M73" s="19" t="s">
        <v>108</v>
      </c>
      <c r="V73" s="8"/>
    </row>
    <row r="74" spans="1:22" x14ac:dyDescent="0.2">
      <c r="A74" s="22">
        <v>5</v>
      </c>
      <c r="B74" s="31" t="s">
        <v>186</v>
      </c>
      <c r="C74" s="39" t="s">
        <v>104</v>
      </c>
      <c r="D74" s="49">
        <v>10</v>
      </c>
      <c r="E74" s="24">
        <v>94</v>
      </c>
      <c r="F74" s="24">
        <v>96</v>
      </c>
      <c r="G74" s="24">
        <v>92</v>
      </c>
      <c r="H74" s="24">
        <v>96</v>
      </c>
      <c r="I74" s="24"/>
      <c r="J74" s="24"/>
      <c r="K74" s="25">
        <f t="shared" si="4"/>
        <v>378</v>
      </c>
      <c r="M74" s="4" t="s">
        <v>4</v>
      </c>
      <c r="V74" s="8"/>
    </row>
    <row r="75" spans="1:22" x14ac:dyDescent="0.2">
      <c r="A75" s="22">
        <v>6</v>
      </c>
      <c r="B75" s="6" t="s">
        <v>191</v>
      </c>
      <c r="C75" s="39" t="s">
        <v>218</v>
      </c>
      <c r="D75" s="49">
        <v>17</v>
      </c>
      <c r="E75" s="24">
        <v>95</v>
      </c>
      <c r="F75" s="24">
        <v>92</v>
      </c>
      <c r="G75" s="24">
        <v>95</v>
      </c>
      <c r="H75" s="24">
        <v>91</v>
      </c>
      <c r="I75" s="24"/>
      <c r="J75" s="24"/>
      <c r="K75" s="25">
        <f t="shared" si="4"/>
        <v>373</v>
      </c>
      <c r="M75" s="6" t="s">
        <v>5</v>
      </c>
      <c r="N75" s="6" t="s">
        <v>7</v>
      </c>
      <c r="O75" s="6" t="s">
        <v>14</v>
      </c>
      <c r="P75" s="55" t="s">
        <v>15</v>
      </c>
      <c r="Q75" s="56"/>
      <c r="R75" s="56"/>
      <c r="S75" s="56"/>
      <c r="T75" s="56"/>
      <c r="U75" s="57"/>
      <c r="V75" s="8"/>
    </row>
    <row r="76" spans="1:22" x14ac:dyDescent="0.2">
      <c r="A76" s="22">
        <v>7</v>
      </c>
      <c r="B76" s="6" t="s">
        <v>190</v>
      </c>
      <c r="C76" s="39" t="s">
        <v>205</v>
      </c>
      <c r="D76" s="49">
        <v>16</v>
      </c>
      <c r="E76" s="24">
        <v>92</v>
      </c>
      <c r="F76" s="24">
        <v>93</v>
      </c>
      <c r="G76" s="24">
        <v>93</v>
      </c>
      <c r="H76" s="24">
        <v>92</v>
      </c>
      <c r="I76" s="24"/>
      <c r="J76" s="24"/>
      <c r="K76" s="25">
        <f t="shared" si="4"/>
        <v>370</v>
      </c>
      <c r="M76" s="6">
        <v>1</v>
      </c>
      <c r="N76" s="30" t="s">
        <v>104</v>
      </c>
      <c r="O76" s="34">
        <f>+Q76+S76+U76</f>
        <v>1025</v>
      </c>
      <c r="P76" s="40" t="s">
        <v>194</v>
      </c>
      <c r="Q76" s="25">
        <v>378</v>
      </c>
      <c r="R76" s="41" t="s">
        <v>198</v>
      </c>
      <c r="S76" s="25">
        <v>355</v>
      </c>
      <c r="T76" s="42" t="s">
        <v>199</v>
      </c>
      <c r="U76" s="25">
        <v>292</v>
      </c>
      <c r="V76" s="8"/>
    </row>
    <row r="77" spans="1:22" x14ac:dyDescent="0.2">
      <c r="A77" s="22">
        <v>8</v>
      </c>
      <c r="B77" s="6" t="s">
        <v>216</v>
      </c>
      <c r="C77" s="39" t="s">
        <v>211</v>
      </c>
      <c r="D77" s="49">
        <v>4</v>
      </c>
      <c r="E77" s="24">
        <v>89</v>
      </c>
      <c r="F77" s="24">
        <v>93</v>
      </c>
      <c r="G77" s="24">
        <v>92</v>
      </c>
      <c r="H77" s="24">
        <v>92</v>
      </c>
      <c r="I77" s="24"/>
      <c r="J77" s="24"/>
      <c r="K77" s="25">
        <f t="shared" si="4"/>
        <v>366</v>
      </c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2">
      <c r="A78" s="22">
        <v>9</v>
      </c>
      <c r="B78" s="30" t="s">
        <v>188</v>
      </c>
      <c r="C78" s="39" t="s">
        <v>104</v>
      </c>
      <c r="D78" s="49">
        <v>12</v>
      </c>
      <c r="E78" s="24">
        <v>93</v>
      </c>
      <c r="F78" s="24">
        <v>91</v>
      </c>
      <c r="G78" s="24">
        <v>85</v>
      </c>
      <c r="H78" s="24">
        <v>86</v>
      </c>
      <c r="I78" s="24"/>
      <c r="J78" s="24"/>
      <c r="K78" s="25">
        <f t="shared" si="4"/>
        <v>355</v>
      </c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2">
      <c r="A79" s="22">
        <v>10</v>
      </c>
      <c r="B79" s="6" t="s">
        <v>189</v>
      </c>
      <c r="C79" s="39" t="s">
        <v>104</v>
      </c>
      <c r="D79" s="49">
        <v>14</v>
      </c>
      <c r="E79" s="24">
        <v>77</v>
      </c>
      <c r="F79" s="24">
        <v>73</v>
      </c>
      <c r="G79" s="24">
        <v>67</v>
      </c>
      <c r="H79" s="24">
        <v>75</v>
      </c>
      <c r="I79" s="24"/>
      <c r="J79" s="24"/>
      <c r="K79" s="25">
        <f t="shared" si="4"/>
        <v>292</v>
      </c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2">
      <c r="A80" s="19" t="s">
        <v>105</v>
      </c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2">
      <c r="A81" s="21" t="s">
        <v>3</v>
      </c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2">
      <c r="A82" s="22" t="s">
        <v>5</v>
      </c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2">
      <c r="A83" s="22">
        <v>1</v>
      </c>
      <c r="B83" s="6" t="s">
        <v>6</v>
      </c>
      <c r="C83" s="6" t="s">
        <v>7</v>
      </c>
      <c r="D83" s="48" t="s">
        <v>192</v>
      </c>
      <c r="E83" s="6" t="s">
        <v>8</v>
      </c>
      <c r="F83" s="6" t="s">
        <v>9</v>
      </c>
      <c r="G83" s="6" t="s">
        <v>10</v>
      </c>
      <c r="H83" s="6" t="s">
        <v>11</v>
      </c>
      <c r="I83" s="6" t="s">
        <v>12</v>
      </c>
      <c r="J83" s="6" t="s">
        <v>13</v>
      </c>
      <c r="K83" s="6" t="s">
        <v>14</v>
      </c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2">
      <c r="A84" s="22">
        <v>2</v>
      </c>
      <c r="B84" s="23" t="s">
        <v>134</v>
      </c>
      <c r="C84" s="37" t="s">
        <v>178</v>
      </c>
      <c r="D84" s="49">
        <v>40</v>
      </c>
      <c r="E84" s="24">
        <v>89</v>
      </c>
      <c r="F84" s="24">
        <v>94</v>
      </c>
      <c r="G84" s="24">
        <v>92</v>
      </c>
      <c r="H84" s="24">
        <v>97</v>
      </c>
      <c r="I84" s="24">
        <v>93</v>
      </c>
      <c r="J84" s="24">
        <v>97</v>
      </c>
      <c r="K84" s="25">
        <f>SUM(E84:J84)</f>
        <v>562</v>
      </c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2">
      <c r="A85" s="22">
        <v>3</v>
      </c>
      <c r="B85" s="23" t="s">
        <v>133</v>
      </c>
      <c r="C85" s="37" t="s">
        <v>173</v>
      </c>
      <c r="D85" s="49">
        <v>37</v>
      </c>
      <c r="E85" s="24">
        <v>93</v>
      </c>
      <c r="F85" s="24">
        <v>93</v>
      </c>
      <c r="G85" s="24">
        <v>94</v>
      </c>
      <c r="H85" s="24">
        <v>94</v>
      </c>
      <c r="I85" s="24">
        <v>91</v>
      </c>
      <c r="J85" s="24">
        <v>92</v>
      </c>
      <c r="K85" s="25">
        <f>SUM(E85:J85)</f>
        <v>557</v>
      </c>
      <c r="M85" s="19"/>
      <c r="V85" s="8"/>
    </row>
    <row r="86" spans="1:22" x14ac:dyDescent="0.2">
      <c r="A86" s="22">
        <v>4</v>
      </c>
      <c r="B86" s="23" t="s">
        <v>174</v>
      </c>
      <c r="C86" s="37" t="s">
        <v>175</v>
      </c>
      <c r="D86" s="49">
        <v>38</v>
      </c>
      <c r="E86" s="24">
        <v>87</v>
      </c>
      <c r="F86" s="24">
        <v>83</v>
      </c>
      <c r="G86" s="24">
        <v>82</v>
      </c>
      <c r="H86" s="24">
        <v>88</v>
      </c>
      <c r="I86" s="24">
        <v>81</v>
      </c>
      <c r="J86" s="24">
        <v>84</v>
      </c>
      <c r="K86" s="25">
        <f>SUM(E86:J86)</f>
        <v>505</v>
      </c>
      <c r="V86" s="8"/>
    </row>
    <row r="87" spans="1:22" x14ac:dyDescent="0.2">
      <c r="A87" s="22">
        <v>5</v>
      </c>
      <c r="B87" s="23" t="s">
        <v>171</v>
      </c>
      <c r="C87" s="37" t="s">
        <v>172</v>
      </c>
      <c r="D87" s="49">
        <v>35</v>
      </c>
      <c r="E87" s="24">
        <v>87</v>
      </c>
      <c r="F87" s="24">
        <v>77</v>
      </c>
      <c r="G87" s="24">
        <v>76</v>
      </c>
      <c r="H87" s="24">
        <v>82</v>
      </c>
      <c r="I87" s="24">
        <v>81</v>
      </c>
      <c r="J87" s="24">
        <v>85</v>
      </c>
      <c r="K87" s="25">
        <f>SUM(E87:J87)</f>
        <v>488</v>
      </c>
    </row>
    <row r="88" spans="1:22" x14ac:dyDescent="0.2">
      <c r="A88" s="19" t="s">
        <v>103</v>
      </c>
      <c r="M88" s="8"/>
    </row>
    <row r="89" spans="1:22" x14ac:dyDescent="0.2">
      <c r="A89" s="21" t="s">
        <v>3</v>
      </c>
      <c r="M89" s="8"/>
    </row>
    <row r="90" spans="1:22" x14ac:dyDescent="0.2">
      <c r="A90" s="22" t="s">
        <v>5</v>
      </c>
      <c r="M90" s="8"/>
    </row>
    <row r="91" spans="1:22" x14ac:dyDescent="0.2">
      <c r="A91" s="22">
        <v>1</v>
      </c>
      <c r="B91" s="6" t="s">
        <v>6</v>
      </c>
      <c r="C91" s="6" t="s">
        <v>7</v>
      </c>
      <c r="D91" s="48" t="s">
        <v>192</v>
      </c>
      <c r="E91" s="6" t="s">
        <v>8</v>
      </c>
      <c r="F91" s="6" t="s">
        <v>9</v>
      </c>
      <c r="G91" s="6" t="s">
        <v>10</v>
      </c>
      <c r="H91" s="6" t="s">
        <v>11</v>
      </c>
      <c r="I91" s="6" t="s">
        <v>12</v>
      </c>
      <c r="J91" s="6" t="s">
        <v>13</v>
      </c>
      <c r="K91" s="6" t="s">
        <v>14</v>
      </c>
    </row>
    <row r="92" spans="1:22" x14ac:dyDescent="0.2">
      <c r="A92" s="22">
        <v>2</v>
      </c>
      <c r="B92" s="33" t="s">
        <v>132</v>
      </c>
      <c r="C92" s="33" t="s">
        <v>166</v>
      </c>
      <c r="D92" s="44">
        <v>29</v>
      </c>
      <c r="E92" s="6">
        <v>89</v>
      </c>
      <c r="F92" s="6">
        <v>92</v>
      </c>
      <c r="G92" s="6">
        <v>92</v>
      </c>
      <c r="H92" s="6">
        <v>93</v>
      </c>
      <c r="I92" s="6"/>
      <c r="J92" s="6"/>
      <c r="K92" s="25">
        <f>SUM(E92:J92)</f>
        <v>366</v>
      </c>
    </row>
    <row r="93" spans="1:22" x14ac:dyDescent="0.2">
      <c r="A93" s="22">
        <v>3</v>
      </c>
      <c r="B93" s="33" t="s">
        <v>167</v>
      </c>
      <c r="C93" s="33" t="s">
        <v>168</v>
      </c>
      <c r="D93" s="44">
        <v>31</v>
      </c>
      <c r="E93" s="6">
        <v>88</v>
      </c>
      <c r="F93" s="6">
        <v>89</v>
      </c>
      <c r="G93" s="6">
        <v>90</v>
      </c>
      <c r="H93" s="6">
        <v>91</v>
      </c>
      <c r="I93" s="6"/>
      <c r="J93" s="6"/>
      <c r="K93" s="25">
        <f>SUM(E93:J93)</f>
        <v>358</v>
      </c>
    </row>
    <row r="94" spans="1:22" x14ac:dyDescent="0.2">
      <c r="A94" s="22">
        <v>4</v>
      </c>
      <c r="B94" s="33" t="s">
        <v>164</v>
      </c>
      <c r="C94" s="33" t="s">
        <v>165</v>
      </c>
      <c r="D94" s="44">
        <v>28</v>
      </c>
      <c r="E94" s="6">
        <v>83</v>
      </c>
      <c r="F94" s="6">
        <v>86</v>
      </c>
      <c r="G94" s="6">
        <v>93</v>
      </c>
      <c r="H94" s="6">
        <v>86</v>
      </c>
      <c r="I94" s="6"/>
      <c r="J94" s="6"/>
      <c r="K94" s="25">
        <f>SUM(E94:J94)</f>
        <v>348</v>
      </c>
    </row>
    <row r="95" spans="1:22" x14ac:dyDescent="0.2">
      <c r="A95" s="22">
        <v>5</v>
      </c>
      <c r="B95" s="33" t="s">
        <v>169</v>
      </c>
      <c r="C95" s="33" t="s">
        <v>168</v>
      </c>
      <c r="D95" s="44">
        <v>33</v>
      </c>
      <c r="E95" s="6">
        <v>87</v>
      </c>
      <c r="F95" s="6">
        <v>86</v>
      </c>
      <c r="G95" s="6">
        <v>90</v>
      </c>
      <c r="H95" s="6">
        <v>85</v>
      </c>
      <c r="I95" s="6"/>
      <c r="J95" s="6"/>
      <c r="K95" s="25">
        <f>SUM(E95:J95)</f>
        <v>348</v>
      </c>
    </row>
    <row r="99" spans="13:22" x14ac:dyDescent="0.2">
      <c r="M99" s="8"/>
      <c r="N99" s="8"/>
      <c r="O99" s="8"/>
      <c r="P99" s="43"/>
      <c r="Q99" s="43"/>
      <c r="R99" s="43"/>
      <c r="S99" s="43"/>
      <c r="T99" s="43"/>
      <c r="U99" s="43"/>
      <c r="V99" s="8"/>
    </row>
    <row r="100" spans="13:22" x14ac:dyDescent="0.2"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3:22" x14ac:dyDescent="0.2"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3:22" x14ac:dyDescent="0.2"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3:22" x14ac:dyDescent="0.2"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3:22" x14ac:dyDescent="0.2"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3:22" x14ac:dyDescent="0.2"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3:22" x14ac:dyDescent="0.2"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3:22" x14ac:dyDescent="0.2">
      <c r="M107" s="8"/>
      <c r="N107" s="8"/>
      <c r="O107" s="8"/>
      <c r="P107" s="8"/>
      <c r="Q107" s="8"/>
      <c r="R107" s="8"/>
      <c r="S107" s="8"/>
      <c r="T107" s="8"/>
      <c r="U107" s="8"/>
      <c r="V107" s="8"/>
    </row>
  </sheetData>
  <sortState ref="B22:K23">
    <sortCondition descending="1" ref="H22:H23"/>
  </sortState>
  <mergeCells count="6">
    <mergeCell ref="P3:U3"/>
    <mergeCell ref="P32:U32"/>
    <mergeCell ref="P40:U40"/>
    <mergeCell ref="P19:U19"/>
    <mergeCell ref="P75:U75"/>
    <mergeCell ref="P58:U58"/>
  </mergeCells>
  <phoneticPr fontId="0" type="noConversion"/>
  <pageMargins left="0.3" right="0.56999999999999995" top="0.37" bottom="0.26" header="0.12" footer="0"/>
  <pageSetup paperSize="9" orientation="landscape" horizontalDpi="4294967295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1_STRAN REGIJSKO</vt:lpstr>
      <vt:lpstr>1_STRAN LIGE</vt:lpstr>
      <vt:lpstr>REGIJSKO PRVENSTVO čLANI</vt:lpstr>
      <vt:lpstr>REG PRV ML ž VSE</vt:lpstr>
      <vt:lpstr>REG PRV MLML VSI</vt:lpstr>
      <vt:lpstr>REGIJSKO PRVENSTVO ML PU PI  M</vt:lpstr>
      <vt:lpstr>NASLOVNICA</vt:lpstr>
      <vt:lpstr>POROČILO</vt:lpstr>
      <vt:lpstr>REZULTATI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KOŠIR</dc:creator>
  <cp:lastModifiedBy>Peter</cp:lastModifiedBy>
  <cp:lastPrinted>2011-05-22T11:16:40Z</cp:lastPrinted>
  <dcterms:created xsi:type="dcterms:W3CDTF">2005-02-12T06:58:00Z</dcterms:created>
  <dcterms:modified xsi:type="dcterms:W3CDTF">2011-12-22T09:38:01Z</dcterms:modified>
</cp:coreProperties>
</file>