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2960" windowHeight="11640" activeTab="0"/>
  </bookViews>
  <sheets>
    <sheet name="Cicibani" sheetId="1" r:id="rId1"/>
    <sheet name="ML pionirji" sheetId="2" r:id="rId2"/>
    <sheet name="Pionirji" sheetId="3" r:id="rId3"/>
    <sheet name="Pionirke" sheetId="4" r:id="rId4"/>
    <sheet name="Kadeti PU" sheetId="5" r:id="rId5"/>
    <sheet name="Kadeti PI" sheetId="6" r:id="rId6"/>
    <sheet name="Udeležba" sheetId="7" r:id="rId7"/>
    <sheet name="Odličja" sheetId="8" r:id="rId8"/>
  </sheets>
  <definedNames/>
  <calcPr fullCalcOnLoad="1"/>
</workbook>
</file>

<file path=xl/sharedStrings.xml><?xml version="1.0" encoding="utf-8"?>
<sst xmlns="http://schemas.openxmlformats.org/spreadsheetml/2006/main" count="1451" uniqueCount="842">
  <si>
    <t>EKIPNO</t>
  </si>
  <si>
    <t>UVR.</t>
  </si>
  <si>
    <t>PRIIMEK IN IME</t>
  </si>
  <si>
    <t>EKIPA</t>
  </si>
  <si>
    <t>1.</t>
  </si>
  <si>
    <t>2.</t>
  </si>
  <si>
    <t>3.</t>
  </si>
  <si>
    <t>4.</t>
  </si>
  <si>
    <t>5.</t>
  </si>
  <si>
    <t>6.</t>
  </si>
  <si>
    <t>KAMNIK</t>
  </si>
  <si>
    <t>Rant Anže</t>
  </si>
  <si>
    <t>Rovtar Anže</t>
  </si>
  <si>
    <t>KOVINAR ORMOŽ</t>
  </si>
  <si>
    <t>Grossi Miha 1996</t>
  </si>
  <si>
    <t>SD POSTOJNA</t>
  </si>
  <si>
    <t>Kolander Boštjan 1996</t>
  </si>
  <si>
    <t>SD DUŠAN POŽENEL</t>
  </si>
  <si>
    <t>Zajamšek Aljaž 1999</t>
  </si>
  <si>
    <t>SD DOLIČ</t>
  </si>
  <si>
    <t>Senič Anjaž 1996</t>
  </si>
  <si>
    <t>Marolt Matej 1996</t>
  </si>
  <si>
    <t>SD BUKOVEC</t>
  </si>
  <si>
    <t>Zorko Leon 1996</t>
  </si>
  <si>
    <t>SD LESKOVEC</t>
  </si>
  <si>
    <t>Đorđevič Filip 1996</t>
  </si>
  <si>
    <t>SD BREŽICE</t>
  </si>
  <si>
    <t>Kolenc Jan 1997</t>
  </si>
  <si>
    <t>SD GROSUPLJE</t>
  </si>
  <si>
    <t>Rakovec Gal 1997</t>
  </si>
  <si>
    <t>SD TRIGLAV JAVORNIK</t>
  </si>
  <si>
    <t>Kulič Mark 1997</t>
  </si>
  <si>
    <t>Vene Žiga 1997</t>
  </si>
  <si>
    <t>Ožbolt David 1996</t>
  </si>
  <si>
    <t>Freeland Jakob 1997</t>
  </si>
  <si>
    <t>Gašperšič Jernej 1997</t>
  </si>
  <si>
    <t>Lešek Aljaž 1997</t>
  </si>
  <si>
    <t>Novak Primož 1997</t>
  </si>
  <si>
    <t>Veršec Vedran 1997</t>
  </si>
  <si>
    <t>Vovk Lovro 1999</t>
  </si>
  <si>
    <t>Gustinčič Aljaž 1996</t>
  </si>
  <si>
    <t>Pirc Damjan 1996</t>
  </si>
  <si>
    <t>Waschl Mihael 1996</t>
  </si>
  <si>
    <t>Novak Klemen 1997</t>
  </si>
  <si>
    <t>Zakrajšek Jan 1997</t>
  </si>
  <si>
    <t>Žugečič Tomaž 1997</t>
  </si>
  <si>
    <t>Trkulja Dejan 1996</t>
  </si>
  <si>
    <t>Benedičič Aleksander 1995</t>
  </si>
  <si>
    <t>SD ŽELEZNIKI</t>
  </si>
  <si>
    <t>Benedičič Sebastjan 1997</t>
  </si>
  <si>
    <t>Kolenc Jan</t>
  </si>
  <si>
    <t>Kulič Mark</t>
  </si>
  <si>
    <t>Lešek Aljaž</t>
  </si>
  <si>
    <t xml:space="preserve">Zorko Leon </t>
  </si>
  <si>
    <t xml:space="preserve">Pirc Damjan </t>
  </si>
  <si>
    <t>Freeland Jakob</t>
  </si>
  <si>
    <t xml:space="preserve">Zakrajšek Jan </t>
  </si>
  <si>
    <t>Gustinčič Aljaž</t>
  </si>
  <si>
    <t>Grossi Miha</t>
  </si>
  <si>
    <t xml:space="preserve">Rakovec Gal </t>
  </si>
  <si>
    <t xml:space="preserve">Waschl Mihael </t>
  </si>
  <si>
    <t>Žugečič Tomaž</t>
  </si>
  <si>
    <t>Kosi Melisa 1996</t>
  </si>
  <si>
    <t>SD KOVINAR ORMOŽ</t>
  </si>
  <si>
    <t>Sterle Ana 1996</t>
  </si>
  <si>
    <t>SD IŠKA VAS</t>
  </si>
  <si>
    <t>Smolej Maja 1996</t>
  </si>
  <si>
    <t>Mavsar Sandra 1997</t>
  </si>
  <si>
    <t>Tomc Sara 1996</t>
  </si>
  <si>
    <t>Škrabar Haidi 1996</t>
  </si>
  <si>
    <t>Štojs Tadej 1995</t>
  </si>
  <si>
    <t>Račič Žiga 1995</t>
  </si>
  <si>
    <t>Arh Matija 1995</t>
  </si>
  <si>
    <t>Kaukler Luka 1995</t>
  </si>
  <si>
    <t>SD IMPOL</t>
  </si>
  <si>
    <t>Žokalj Matej 1995</t>
  </si>
  <si>
    <t>Novak Gregor 1994</t>
  </si>
  <si>
    <t>Pirc Matic 1995</t>
  </si>
  <si>
    <t>Kovač Uroš 1995</t>
  </si>
  <si>
    <t>Stojak Sašo 1995</t>
  </si>
  <si>
    <t>SK PTUJ</t>
  </si>
  <si>
    <t>Tratnik Valentin 1995</t>
  </si>
  <si>
    <t>Žuran Denis 1994</t>
  </si>
  <si>
    <t>Duh Matevž 1995</t>
  </si>
  <si>
    <t>Ribič Matej 1995</t>
  </si>
  <si>
    <t>Skodič Alan 1995</t>
  </si>
  <si>
    <t>SD FLV HOTINJA VAS</t>
  </si>
  <si>
    <t>Mirt Klemen 1995</t>
  </si>
  <si>
    <t>Pernat Aleš 1995</t>
  </si>
  <si>
    <t>SD KIDRIČEVO</t>
  </si>
  <si>
    <t>Šmid Jan 1995</t>
  </si>
  <si>
    <t>Vidmar Uroš 1994</t>
  </si>
  <si>
    <t>SD JOŽE KOVAČIČ</t>
  </si>
  <si>
    <t>Peternel Kristjan 1995</t>
  </si>
  <si>
    <t>Gulič Matej 1995</t>
  </si>
  <si>
    <t>SD MAROK SEVNICA</t>
  </si>
  <si>
    <t>Mučič Jan 1995</t>
  </si>
  <si>
    <t>Zupančič Domen 1994</t>
  </si>
  <si>
    <t>Marolt Žan 1995</t>
  </si>
  <si>
    <t>Skobir Žiga 1995</t>
  </si>
  <si>
    <t>Visočnik Niko 1994</t>
  </si>
  <si>
    <t>Zupančič Žan 1995</t>
  </si>
  <si>
    <t>Megušar Vid 1995</t>
  </si>
  <si>
    <t>Matavž Mitja 1996</t>
  </si>
  <si>
    <t>Zdovc Lovro 1995</t>
  </si>
  <si>
    <t>Vidmar Karli 1994</t>
  </si>
  <si>
    <t>Škrajnar Matic 1994</t>
  </si>
  <si>
    <t>Veler Luka 1994</t>
  </si>
  <si>
    <t>Mehle Luka 1994</t>
  </si>
  <si>
    <t>Podjed Luka 1996</t>
  </si>
  <si>
    <t>SD PREDDVOR</t>
  </si>
  <si>
    <t>Čurič Rok 1994</t>
  </si>
  <si>
    <t>Mirtelj Alen 1995</t>
  </si>
  <si>
    <t>Ogrizek Patrik 1996</t>
  </si>
  <si>
    <t>Kejžar Klemen 1994</t>
  </si>
  <si>
    <t>Cimerman Bojan 1995</t>
  </si>
  <si>
    <t>Bogataj Jure 1995</t>
  </si>
  <si>
    <t>SD ŠKOFJA LOKA</t>
  </si>
  <si>
    <t>Nadrag Tim 1995</t>
  </si>
  <si>
    <t>Škegro Jernej 1995</t>
  </si>
  <si>
    <t xml:space="preserve">Arh Matija </t>
  </si>
  <si>
    <t>Žokalj Matej</t>
  </si>
  <si>
    <t>Pirc Matic</t>
  </si>
  <si>
    <t xml:space="preserve">Tratnik Valentin </t>
  </si>
  <si>
    <t xml:space="preserve">Stojak Sašo </t>
  </si>
  <si>
    <t xml:space="preserve">Veler Luka </t>
  </si>
  <si>
    <t>Duh Matevž</t>
  </si>
  <si>
    <t>Skobir Žiga</t>
  </si>
  <si>
    <t>Matavž Mitja</t>
  </si>
  <si>
    <t xml:space="preserve">Zupančič Žan </t>
  </si>
  <si>
    <t>Marolt Žan</t>
  </si>
  <si>
    <t>Mučič Jan</t>
  </si>
  <si>
    <t>Peternel Kristjan</t>
  </si>
  <si>
    <t xml:space="preserve">Kovač Uroš </t>
  </si>
  <si>
    <t>Mehle Luka</t>
  </si>
  <si>
    <t>Čurič Rok</t>
  </si>
  <si>
    <t>Karli Vidmar</t>
  </si>
  <si>
    <t>Kaukler Luka</t>
  </si>
  <si>
    <t>Šmid Jan</t>
  </si>
  <si>
    <t>Megušar Vid</t>
  </si>
  <si>
    <t>Kejžar Klemen</t>
  </si>
  <si>
    <t xml:space="preserve">Novak Gregor </t>
  </si>
  <si>
    <t xml:space="preserve">Škegro Jernej </t>
  </si>
  <si>
    <t xml:space="preserve">Zdovc Lovro </t>
  </si>
  <si>
    <t>Mirtelj Alen</t>
  </si>
  <si>
    <t>Ogrizek Patrik</t>
  </si>
  <si>
    <t>Gulič Matej</t>
  </si>
  <si>
    <t>Tomaševič Anja 1995</t>
  </si>
  <si>
    <t>Kačič Jana 1994</t>
  </si>
  <si>
    <t>Golob Milena 1994</t>
  </si>
  <si>
    <t>Benedik Jana 1995</t>
  </si>
  <si>
    <t>Pavlovič Valentina 1995</t>
  </si>
  <si>
    <t>Habjan Martina 1995</t>
  </si>
  <si>
    <t>Gale Urban 1993</t>
  </si>
  <si>
    <t>Kastelic Luka 1993</t>
  </si>
  <si>
    <t>Žižek Martin 1993</t>
  </si>
  <si>
    <t>Polajnko Grega 1993</t>
  </si>
  <si>
    <t>Šumak Jan 1993</t>
  </si>
  <si>
    <t>Železnik Klemen 1992</t>
  </si>
  <si>
    <t>SD TRZIN</t>
  </si>
  <si>
    <t>Melanšek Miha 1993</t>
  </si>
  <si>
    <t>SD JUTEKS ŽALEC</t>
  </si>
  <si>
    <t>Lubej Mitja 1992</t>
  </si>
  <si>
    <t>Lampreht Bojan 1993</t>
  </si>
  <si>
    <t>SD VRHNIKA</t>
  </si>
  <si>
    <t>Kepa Jošt 1994</t>
  </si>
  <si>
    <t>SD TREBNJE</t>
  </si>
  <si>
    <t>Kranjec Žiga 1993</t>
  </si>
  <si>
    <t>Polič Tomaž 1992</t>
  </si>
  <si>
    <t>ELEKTRO MB</t>
  </si>
  <si>
    <t>Stropnik Dejan 1992</t>
  </si>
  <si>
    <t>Tomaž Franc 1993</t>
  </si>
  <si>
    <t>ŠD ČRENŠOVCI</t>
  </si>
  <si>
    <t>Žepič Aljaž 1993</t>
  </si>
  <si>
    <t>Kmet Rok 1993</t>
  </si>
  <si>
    <t>Tripar Teo 1992</t>
  </si>
  <si>
    <t>SK IZOLA</t>
  </si>
  <si>
    <t>Falkner Žiga 1993</t>
  </si>
  <si>
    <t>Papež Rok 1993</t>
  </si>
  <si>
    <t>Zajc Matic 1992</t>
  </si>
  <si>
    <t>SD RADOVLJICA</t>
  </si>
  <si>
    <t>Iskra Matias 1992</t>
  </si>
  <si>
    <t>Kozinc Jan 1994</t>
  </si>
  <si>
    <t>Skodić Timotej 1992</t>
  </si>
  <si>
    <t>Prajndl Žiga 1992</t>
  </si>
  <si>
    <t>SD RADGONA</t>
  </si>
  <si>
    <t>Švetak Rocco 1993</t>
  </si>
  <si>
    <t>SD ANKARAN</t>
  </si>
  <si>
    <t>Maučec Jaka 1994</t>
  </si>
  <si>
    <t>SD Š. K. TURNIŠČE</t>
  </si>
  <si>
    <t>Babič Vid 1992</t>
  </si>
  <si>
    <t>SD OLIMPIJA</t>
  </si>
  <si>
    <t>Vraničar Denis 1992</t>
  </si>
  <si>
    <t>Dvoršak Rok 1994</t>
  </si>
  <si>
    <t>Oman Timo 1993</t>
  </si>
  <si>
    <t>Presterel Anže 1994</t>
  </si>
  <si>
    <t>Stojanovič Rok 1993</t>
  </si>
  <si>
    <t>Vnučec Tilen 1993</t>
  </si>
  <si>
    <t>Adanič Primož 1993</t>
  </si>
  <si>
    <t>Meolic Metod 1993</t>
  </si>
  <si>
    <t>SD GANČANI</t>
  </si>
  <si>
    <t>Alibašič Aldin 1993</t>
  </si>
  <si>
    <t>SD RUDNIK HRASTNIK</t>
  </si>
  <si>
    <t>Pajič Ajdin 1993</t>
  </si>
  <si>
    <t>Pirih Maj 1992</t>
  </si>
  <si>
    <t>Požar Karim 1994</t>
  </si>
  <si>
    <t>Horvat Tomislav 1994</t>
  </si>
  <si>
    <t>Jakopič Kristjan 1995</t>
  </si>
  <si>
    <t>Jeklič Nik 1994</t>
  </si>
  <si>
    <t>Jernejčič Luka 1995</t>
  </si>
  <si>
    <t>Lešnik Dominik 1993</t>
  </si>
  <si>
    <t>Rozman Alex 1995</t>
  </si>
  <si>
    <t>Adanič Denis 1994</t>
  </si>
  <si>
    <t>Ivančič Grega 1992</t>
  </si>
  <si>
    <t>SD TSO ORMOŽ</t>
  </si>
  <si>
    <t>Kvas Žiga 1992</t>
  </si>
  <si>
    <t xml:space="preserve">SD IMPOL </t>
  </si>
  <si>
    <t>Mirt Rok 1992</t>
  </si>
  <si>
    <t>Pavlič Gregor 1994</t>
  </si>
  <si>
    <t>Tomažin Anže 1992</t>
  </si>
  <si>
    <t>Draganič Borut 1994</t>
  </si>
  <si>
    <t>Brkovič Dino 1993</t>
  </si>
  <si>
    <t>Jevšovar Tomi 1993</t>
  </si>
  <si>
    <t>Kac Jernej 1992</t>
  </si>
  <si>
    <t>Podjed Nejc 1992</t>
  </si>
  <si>
    <t>Smolej Tine 1993</t>
  </si>
  <si>
    <t>Višnar Lan 1994</t>
  </si>
  <si>
    <t>SD TABOR - JEŽICA</t>
  </si>
  <si>
    <t>Vocovnik Luka 1992</t>
  </si>
  <si>
    <t>Gregorinčič Rene 1996</t>
  </si>
  <si>
    <t>SD I. POH. BAT. RUŠE</t>
  </si>
  <si>
    <t>Krhlikar Rok 1992</t>
  </si>
  <si>
    <t>Marinko Matjaž 1995</t>
  </si>
  <si>
    <t>IX. KORPUS PIRAN</t>
  </si>
  <si>
    <t>Ciganovič Matevž 1995</t>
  </si>
  <si>
    <t>Jovan Žiga 1997</t>
  </si>
  <si>
    <t>Repič Rožle 1993</t>
  </si>
  <si>
    <t>Turner Zvezdan 1993</t>
  </si>
  <si>
    <t>Ljubec Matthias Kristjan 1996</t>
  </si>
  <si>
    <t>Halič David 1992</t>
  </si>
  <si>
    <t>Seršen Primož 1995</t>
  </si>
  <si>
    <t>Makuc Primož 1992</t>
  </si>
  <si>
    <t>Uhan Matic 1993</t>
  </si>
  <si>
    <t>Štojs Jure 1994</t>
  </si>
  <si>
    <t>Dušič Janez 1992</t>
  </si>
  <si>
    <t>Horvat Jan 1992</t>
  </si>
  <si>
    <t>Murn Tadej 1992</t>
  </si>
  <si>
    <t>Ravšelj Kevin 1993</t>
  </si>
  <si>
    <t xml:space="preserve">SD KOVINOPLASTIKA </t>
  </si>
  <si>
    <t>Černi Jernej 1994</t>
  </si>
  <si>
    <t>Iskra Nejc 1994</t>
  </si>
  <si>
    <t>Poredoš Rok 1993</t>
  </si>
  <si>
    <t>Kolmanič Niko 1995</t>
  </si>
  <si>
    <t>Osenar Aleš 1993</t>
  </si>
  <si>
    <t>Zupančič Adam 1994</t>
  </si>
  <si>
    <t>Kumer Anže 1992</t>
  </si>
  <si>
    <t>Bogdan Dominik 1992</t>
  </si>
  <si>
    <t>Funkelj Miha 1994</t>
  </si>
  <si>
    <t>Komidar Mitja 1993</t>
  </si>
  <si>
    <t>Gorenc Michael 1994</t>
  </si>
  <si>
    <t>Žun Gregor 1994</t>
  </si>
  <si>
    <t xml:space="preserve">SD GORENJA VAS </t>
  </si>
  <si>
    <t>Komidar Nejc 1993</t>
  </si>
  <si>
    <t>Jurič Kristijan 1993</t>
  </si>
  <si>
    <t>Prelec Primož 1993</t>
  </si>
  <si>
    <t xml:space="preserve">Šumak Jan </t>
  </si>
  <si>
    <t xml:space="preserve">Polajnko Grega </t>
  </si>
  <si>
    <t xml:space="preserve">Jevšovar Tomi </t>
  </si>
  <si>
    <t xml:space="preserve">Kmet Rok </t>
  </si>
  <si>
    <t>Jernejčič Luka</t>
  </si>
  <si>
    <t xml:space="preserve">Kastelic Luka </t>
  </si>
  <si>
    <t xml:space="preserve">Podjed Nejc </t>
  </si>
  <si>
    <t xml:space="preserve">Žepič Aljaž </t>
  </si>
  <si>
    <t xml:space="preserve">Žižek Martin </t>
  </si>
  <si>
    <t xml:space="preserve">Lubej Mitja </t>
  </si>
  <si>
    <t xml:space="preserve">Skodić Timotej </t>
  </si>
  <si>
    <t xml:space="preserve">Lešnik Dominik </t>
  </si>
  <si>
    <t xml:space="preserve">Vocovnik Luka </t>
  </si>
  <si>
    <t xml:space="preserve">Iskra Matias </t>
  </si>
  <si>
    <t xml:space="preserve">Polič Tomaž </t>
  </si>
  <si>
    <t>Zajc Matic</t>
  </si>
  <si>
    <t>Kuzinc Jan</t>
  </si>
  <si>
    <t>Tomažin Anže</t>
  </si>
  <si>
    <t>Melanšek Miha</t>
  </si>
  <si>
    <t>Brkovič Dino</t>
  </si>
  <si>
    <t>Pajič Ajdin</t>
  </si>
  <si>
    <t xml:space="preserve">Falkner Žiga </t>
  </si>
  <si>
    <t xml:space="preserve">Kepa Jošt </t>
  </si>
  <si>
    <t xml:space="preserve">Uhan Matic </t>
  </si>
  <si>
    <t>Rozman Alex</t>
  </si>
  <si>
    <t xml:space="preserve">Stojanovič Rok </t>
  </si>
  <si>
    <t xml:space="preserve">Prajndl Žiga </t>
  </si>
  <si>
    <t xml:space="preserve">Adanič Primož </t>
  </si>
  <si>
    <t xml:space="preserve">Maučec Jaka </t>
  </si>
  <si>
    <t xml:space="preserve">Adanič Denis </t>
  </si>
  <si>
    <t>Vraničar Denis</t>
  </si>
  <si>
    <t>Mirt Rok</t>
  </si>
  <si>
    <t>Jakopič Kristjan</t>
  </si>
  <si>
    <t xml:space="preserve">Gale Urban </t>
  </si>
  <si>
    <t xml:space="preserve">Zupančič Adam </t>
  </si>
  <si>
    <t xml:space="preserve">Pavlič Gregor </t>
  </si>
  <si>
    <t xml:space="preserve">Horvat Jan </t>
  </si>
  <si>
    <t xml:space="preserve">Tomaž Franc </t>
  </si>
  <si>
    <t xml:space="preserve">Horvat Tomislav </t>
  </si>
  <si>
    <t xml:space="preserve">Babič Vid </t>
  </si>
  <si>
    <t xml:space="preserve">Halič David </t>
  </si>
  <si>
    <t xml:space="preserve">Dvoršak Rok </t>
  </si>
  <si>
    <t>Iskra Nejc</t>
  </si>
  <si>
    <t xml:space="preserve">Presterel Anže </t>
  </si>
  <si>
    <t xml:space="preserve">Jeklič Nik </t>
  </si>
  <si>
    <t xml:space="preserve">Makuc Primož </t>
  </si>
  <si>
    <t xml:space="preserve">Krhlikar Rok </t>
  </si>
  <si>
    <t xml:space="preserve">Pirih Maj </t>
  </si>
  <si>
    <t xml:space="preserve">Ciganovič Matevž </t>
  </si>
  <si>
    <t xml:space="preserve">Kolmanič Niko </t>
  </si>
  <si>
    <t>Gregorinčič Rene</t>
  </si>
  <si>
    <t>Meolic Metod</t>
  </si>
  <si>
    <t xml:space="preserve">Černi Jernej </t>
  </si>
  <si>
    <t xml:space="preserve">Poredoš Rok </t>
  </si>
  <si>
    <t xml:space="preserve">Alibašič Aldin </t>
  </si>
  <si>
    <t xml:space="preserve">Murn Tadej </t>
  </si>
  <si>
    <t xml:space="preserve">Funkelj Miha </t>
  </si>
  <si>
    <t xml:space="preserve">Kumer Anže </t>
  </si>
  <si>
    <t xml:space="preserve">Osenar Aleš </t>
  </si>
  <si>
    <t xml:space="preserve">Gorenc Michael </t>
  </si>
  <si>
    <t xml:space="preserve">Ravšelj Kevin </t>
  </si>
  <si>
    <t xml:space="preserve">Komidar Mitja </t>
  </si>
  <si>
    <t xml:space="preserve">Komidar Nejc </t>
  </si>
  <si>
    <t>Dolenc Maja 1992</t>
  </si>
  <si>
    <t>Vernik Petra 1994</t>
  </si>
  <si>
    <t>Perovšek Janja 1993</t>
  </si>
  <si>
    <t>Kranjec Špela 1992</t>
  </si>
  <si>
    <t>Otoničar Natalija 1992</t>
  </si>
  <si>
    <t>Mavsar Barbara 1992</t>
  </si>
  <si>
    <t>Vrecl Žanina 1993</t>
  </si>
  <si>
    <t>Gorjanc Kristina 1992</t>
  </si>
  <si>
    <t>Fluks Nataša 1992</t>
  </si>
  <si>
    <t>SD LIBOJE</t>
  </si>
  <si>
    <t>Pacek Saša 1993</t>
  </si>
  <si>
    <t>Klemenčič Janja 1993</t>
  </si>
  <si>
    <t>Habjanič Melanie 1994</t>
  </si>
  <si>
    <t>Pertoci Nina 1993</t>
  </si>
  <si>
    <t>SD KOLOMAN FLISAR</t>
  </si>
  <si>
    <t>Mihalič Špela 1993</t>
  </si>
  <si>
    <t>Zupan Daša 1994</t>
  </si>
  <si>
    <t>Muhič Živa 1993</t>
  </si>
  <si>
    <t>Gabor Laura 1993</t>
  </si>
  <si>
    <t>Marendič Lucija 1994</t>
  </si>
  <si>
    <t>Spirič Sanja 1993</t>
  </si>
  <si>
    <t>Draškovič Tjaša 1992</t>
  </si>
  <si>
    <t>Markič Erika 1994</t>
  </si>
  <si>
    <t>Vogrinčič Bianka 1992</t>
  </si>
  <si>
    <t>Škoda Marija 1992</t>
  </si>
  <si>
    <t>Habjanič Tadeja 1992</t>
  </si>
  <si>
    <t>Dugonjič Medina 1994</t>
  </si>
  <si>
    <t>Juvan Nina 1992</t>
  </si>
  <si>
    <t>Špilak Diana 1994</t>
  </si>
  <si>
    <t>Kajtna Katja 1994</t>
  </si>
  <si>
    <t>Pavčnik Eva 1994</t>
  </si>
  <si>
    <t>Podgornik Manca 1994</t>
  </si>
  <si>
    <t>Dimnik Neja 1992</t>
  </si>
  <si>
    <t>Kumer Jasna 1995</t>
  </si>
  <si>
    <t>Belna Doroteja 1993</t>
  </si>
  <si>
    <t>Stanko Anemari 1992</t>
  </si>
  <si>
    <t>Horvat Andreja 1994</t>
  </si>
  <si>
    <t>Zelko Valentina 1992</t>
  </si>
  <si>
    <t>Šmid Špela 1992</t>
  </si>
  <si>
    <t>Jakovac Katarina 1993</t>
  </si>
  <si>
    <t>Božič Janina 1992</t>
  </si>
  <si>
    <t>SD GORENJA VAS</t>
  </si>
  <si>
    <t>Prelec Sandra 1993</t>
  </si>
  <si>
    <t xml:space="preserve">Muhič Živa </t>
  </si>
  <si>
    <t xml:space="preserve">Otoničar Natalija </t>
  </si>
  <si>
    <t>Kranjec Špela</t>
  </si>
  <si>
    <t>Klemenčič Janja</t>
  </si>
  <si>
    <t xml:space="preserve">Zupan Daša </t>
  </si>
  <si>
    <t>Vrecl Žanina</t>
  </si>
  <si>
    <t>Spirič Sanja</t>
  </si>
  <si>
    <t>Pacek Saša</t>
  </si>
  <si>
    <t>Mavsar Barbara</t>
  </si>
  <si>
    <t>Perovšek Janja</t>
  </si>
  <si>
    <t xml:space="preserve">Škoda Marija </t>
  </si>
  <si>
    <t>Gorjanc Kristina</t>
  </si>
  <si>
    <t>Habjanič Melanie</t>
  </si>
  <si>
    <t>Habjanič Tadeja</t>
  </si>
  <si>
    <t>Vernik Petra</t>
  </si>
  <si>
    <t xml:space="preserve">Mihalič Špela </t>
  </si>
  <si>
    <t xml:space="preserve">Gabor Laura </t>
  </si>
  <si>
    <t xml:space="preserve">Pertoci Nina </t>
  </si>
  <si>
    <t xml:space="preserve">Dolenc Maja </t>
  </si>
  <si>
    <t xml:space="preserve">Kumer Jasna </t>
  </si>
  <si>
    <t xml:space="preserve">Markič Erika </t>
  </si>
  <si>
    <t xml:space="preserve">Pavčnik Eva </t>
  </si>
  <si>
    <t>Dugonjič Medina</t>
  </si>
  <si>
    <t xml:space="preserve">Kajtna Katja </t>
  </si>
  <si>
    <t>Horvat Andreja</t>
  </si>
  <si>
    <t xml:space="preserve">Špilak Diana </t>
  </si>
  <si>
    <t xml:space="preserve">Draškovič Tjaša </t>
  </si>
  <si>
    <t xml:space="preserve">Zelko Valentina </t>
  </si>
  <si>
    <t xml:space="preserve">Vogrinčič Bianka </t>
  </si>
  <si>
    <t xml:space="preserve">Stanko Anemari </t>
  </si>
  <si>
    <t>Simonič Staša 1991</t>
  </si>
  <si>
    <t>SD DORNAVA</t>
  </si>
  <si>
    <t>Kolman Mojca 1991</t>
  </si>
  <si>
    <t>Molan Simona 1991</t>
  </si>
  <si>
    <t>Klemenčič Špela 1991</t>
  </si>
  <si>
    <t>Kelher Katarina 1991</t>
  </si>
  <si>
    <t>SD MROŽ VELENJE</t>
  </si>
  <si>
    <t>Vodeb Katja 1993</t>
  </si>
  <si>
    <t>Rau Doroteja 1990</t>
  </si>
  <si>
    <t>Jezeršek Lucija 1991</t>
  </si>
  <si>
    <t>Kovačič Anuša 1994</t>
  </si>
  <si>
    <t xml:space="preserve">Kolar Lea 1991 </t>
  </si>
  <si>
    <t>Pepunič Anja 1991</t>
  </si>
  <si>
    <t>Dvoršak Živa 1991</t>
  </si>
  <si>
    <t>Ratnik Saša Marija 1990</t>
  </si>
  <si>
    <t>Fluks Teja 1990</t>
  </si>
  <si>
    <t>Levičar Simona 1991</t>
  </si>
  <si>
    <t>Hodnik Ajda 1990</t>
  </si>
  <si>
    <t>SD PREDOSLJE</t>
  </si>
  <si>
    <t xml:space="preserve">Knavs Eva 1991 </t>
  </si>
  <si>
    <t>Ojsteršek Petra 1990</t>
  </si>
  <si>
    <t>Ajdarpašič Mirnesa 1990</t>
  </si>
  <si>
    <t>Rovšnik Lara 1991</t>
  </si>
  <si>
    <t xml:space="preserve">Irgolič Ilona 1991 </t>
  </si>
  <si>
    <t>Jurgec Monika 1991</t>
  </si>
  <si>
    <t>Štremfelj Sabina 1993</t>
  </si>
  <si>
    <t xml:space="preserve">Oblak Gašper </t>
  </si>
  <si>
    <t xml:space="preserve">Oblak Lenart </t>
  </si>
  <si>
    <t xml:space="preserve">Peternel Andrej </t>
  </si>
  <si>
    <t>SD MESTO LJUTOMER</t>
  </si>
  <si>
    <t xml:space="preserve">Prinčič Iztok </t>
  </si>
  <si>
    <t xml:space="preserve">Zelko Sandi </t>
  </si>
  <si>
    <t xml:space="preserve">Feuš David </t>
  </si>
  <si>
    <t xml:space="preserve">Kosi Blaž </t>
  </si>
  <si>
    <t xml:space="preserve">Maurič Blaž </t>
  </si>
  <si>
    <t xml:space="preserve">Lazarov Alan </t>
  </si>
  <si>
    <t>Tramšek Nejc</t>
  </si>
  <si>
    <t>Osovnikar Marko</t>
  </si>
  <si>
    <t>Vidmar Boštjan</t>
  </si>
  <si>
    <t xml:space="preserve">Žižek Tobias </t>
  </si>
  <si>
    <t xml:space="preserve">Bedernjak Blaž </t>
  </si>
  <si>
    <t xml:space="preserve">Kutnjak Patrick </t>
  </si>
  <si>
    <t xml:space="preserve">Jurič Alen </t>
  </si>
  <si>
    <t xml:space="preserve">Zajko Žan </t>
  </si>
  <si>
    <t xml:space="preserve">Fridrih Matic </t>
  </si>
  <si>
    <t xml:space="preserve">Černi Mitja </t>
  </si>
  <si>
    <t xml:space="preserve">Kous Matej </t>
  </si>
  <si>
    <t xml:space="preserve">Verbančič Denis </t>
  </si>
  <si>
    <t>Potočnik Grega 1990</t>
  </si>
  <si>
    <t>Resman Luka 1990</t>
  </si>
  <si>
    <t>Mohorko Uroš 1991</t>
  </si>
  <si>
    <t>Oblak Gašper 1991</t>
  </si>
  <si>
    <t>Bernot Gašper 1990</t>
  </si>
  <si>
    <t>Vidmar Boštjan 1990</t>
  </si>
  <si>
    <t>Lazarov Alan 1990</t>
  </si>
  <si>
    <t>Žižek Tobias 1991</t>
  </si>
  <si>
    <t>Lah Luka 1991</t>
  </si>
  <si>
    <t>Oblak Lenart 1991</t>
  </si>
  <si>
    <t>Peternel Andrej 1991</t>
  </si>
  <si>
    <t>Maurič Blaž 1990</t>
  </si>
  <si>
    <t>Feuš David 1992</t>
  </si>
  <si>
    <t>Pantner Matej 1990</t>
  </si>
  <si>
    <t>SD CELJE</t>
  </si>
  <si>
    <t>Zelko Sandi 1990</t>
  </si>
  <si>
    <t>Knez Rok 1991</t>
  </si>
  <si>
    <t>Šuštar Jani 1990</t>
  </si>
  <si>
    <t>Prinčič Iztok 1990</t>
  </si>
  <si>
    <t>Bedernjak Blaž 1991</t>
  </si>
  <si>
    <t>Damijan Gregor 1991</t>
  </si>
  <si>
    <t>Mesarič Jan 1990</t>
  </si>
  <si>
    <t>SD LJUBO ŠERCER</t>
  </si>
  <si>
    <t>Černi Mitja 1991</t>
  </si>
  <si>
    <t>Mayer Tomaž 1990</t>
  </si>
  <si>
    <t>Žepič Domen 1992</t>
  </si>
  <si>
    <t>Slipčevič Danijel 1991</t>
  </si>
  <si>
    <t>Škufca Andraž 1990</t>
  </si>
  <si>
    <t>Jurič Alen 1991</t>
  </si>
  <si>
    <t>Jurkas Jernej 1990</t>
  </si>
  <si>
    <t>Žagar Andrej 1990</t>
  </si>
  <si>
    <t>Antolič Leon 1990</t>
  </si>
  <si>
    <t>Tramšek Nejc 1991</t>
  </si>
  <si>
    <t>Fridrih Matic 1990</t>
  </si>
  <si>
    <t>Klun Martin 1990</t>
  </si>
  <si>
    <t>Osovnikar Marko 1991</t>
  </si>
  <si>
    <t>Zajko Žan 1991</t>
  </si>
  <si>
    <t>Drobne Jure 1991</t>
  </si>
  <si>
    <t>Kuštrin Luka 1989</t>
  </si>
  <si>
    <t>Progar Darjan 1991</t>
  </si>
  <si>
    <t>Ivanuša Tadej 1991</t>
  </si>
  <si>
    <t>Udovič David 1991</t>
  </si>
  <si>
    <t>Kosi Blaž 1990</t>
  </si>
  <si>
    <t>Benedičič Anže 1991</t>
  </si>
  <si>
    <t>Kovač Robert 1990</t>
  </si>
  <si>
    <t>Kutnjak Patrick 1992</t>
  </si>
  <si>
    <t>Hološ Marko 1991</t>
  </si>
  <si>
    <t>Vrhunc Luka 1991</t>
  </si>
  <si>
    <t>Terselič Boštjan 1991</t>
  </si>
  <si>
    <t>Verbančič Denis 1990</t>
  </si>
  <si>
    <t>Kous Matej 1991</t>
  </si>
  <si>
    <t>Masnec Sandi 1990</t>
  </si>
  <si>
    <t>Juvan Klemen 1992</t>
  </si>
  <si>
    <t xml:space="preserve">Zupanc Aleksander 1992 </t>
  </si>
  <si>
    <t>Hadžiadov Aleksander 1990</t>
  </si>
  <si>
    <t>Pšeničnik Marko 1990</t>
  </si>
  <si>
    <t>Hribernik Peter 1990</t>
  </si>
  <si>
    <t>Kunšek Boštjan 1992</t>
  </si>
  <si>
    <t>Kocijan Klemen 1992</t>
  </si>
  <si>
    <t>SLOVENSKE KONJICE</t>
  </si>
  <si>
    <t>Grbanovič Damir 1990</t>
  </si>
  <si>
    <t>Sulejmani Miran 1993</t>
  </si>
  <si>
    <t>SK MORIS</t>
  </si>
  <si>
    <t>Trontelj Žan 1994</t>
  </si>
  <si>
    <t>Marinčič Tomaž 1992</t>
  </si>
  <si>
    <t>Gabrijel Urban 1990</t>
  </si>
  <si>
    <t>Lešek Jure 1991</t>
  </si>
  <si>
    <t>Urh Rok 1991</t>
  </si>
  <si>
    <t>Golob Andrej 1990</t>
  </si>
  <si>
    <t>Topollaj Perparim 1991</t>
  </si>
  <si>
    <t>Zver Gregor 1991</t>
  </si>
  <si>
    <t>Marolt Jernej 1990</t>
  </si>
  <si>
    <t>Pitka Igor 1991</t>
  </si>
  <si>
    <t>Kovač Luka 1993</t>
  </si>
  <si>
    <t>Vintar Tomaž 1993</t>
  </si>
  <si>
    <t>Rebernjak Gašper 1992</t>
  </si>
  <si>
    <t>Kos Klemen 1992</t>
  </si>
  <si>
    <t>Kolman Simon 1992</t>
  </si>
  <si>
    <t>Blazinšek Denis 1991</t>
  </si>
  <si>
    <t>Orehek Florjan 1992</t>
  </si>
  <si>
    <t>Rovtar Anže 1990</t>
  </si>
  <si>
    <t xml:space="preserve">Rant Anže 1992 </t>
  </si>
  <si>
    <t>Klavžar Anže 1991</t>
  </si>
  <si>
    <t>Pešec Martin 1990</t>
  </si>
  <si>
    <t>Dolanc Klemen 1991</t>
  </si>
  <si>
    <t>Fundak Karlo 1991</t>
  </si>
  <si>
    <t>Gačič Josip 1992</t>
  </si>
  <si>
    <t xml:space="preserve">Masnec Sandi </t>
  </si>
  <si>
    <t xml:space="preserve">Grbanovič Damir </t>
  </si>
  <si>
    <t xml:space="preserve">Hadžiadov Aleksander </t>
  </si>
  <si>
    <t>Juvan Klemen</t>
  </si>
  <si>
    <t>Kolman Simon</t>
  </si>
  <si>
    <t>Kunšek Boštjan</t>
  </si>
  <si>
    <t>Marolt Jernej</t>
  </si>
  <si>
    <t>Marinčič Tomaž</t>
  </si>
  <si>
    <t>Gabrijel Urban</t>
  </si>
  <si>
    <t xml:space="preserve">Rebernjak Gašper </t>
  </si>
  <si>
    <t xml:space="preserve">Kocijan Klemen </t>
  </si>
  <si>
    <t xml:space="preserve">Blazinšek Deniz </t>
  </si>
  <si>
    <t>Zupanc Aleksander</t>
  </si>
  <si>
    <t xml:space="preserve">Lešek Jure </t>
  </si>
  <si>
    <t xml:space="preserve">Kovač Luka </t>
  </si>
  <si>
    <t xml:space="preserve">Klavžar Anže </t>
  </si>
  <si>
    <t xml:space="preserve">Pšeničnik Marko </t>
  </si>
  <si>
    <t>Pešec Martin</t>
  </si>
  <si>
    <t>Fundak Karlo</t>
  </si>
  <si>
    <t xml:space="preserve">Topollaj Perparim </t>
  </si>
  <si>
    <t xml:space="preserve">Sulejmani Miran </t>
  </si>
  <si>
    <t xml:space="preserve">Gačič Josip </t>
  </si>
  <si>
    <t>SD  ŽELEZNIKI</t>
  </si>
  <si>
    <t>16. DRŽAVNO PRVENSTVO</t>
  </si>
  <si>
    <t>Zračna puška - cicibani</t>
  </si>
  <si>
    <t>Železniki, 21.04.2007</t>
  </si>
  <si>
    <t xml:space="preserve">DR   </t>
  </si>
  <si>
    <t xml:space="preserve">DR </t>
  </si>
  <si>
    <t>Mesto</t>
  </si>
  <si>
    <t>Skupaj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</si>
  <si>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</si>
  <si>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</si>
  <si>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</si>
  <si>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</si>
  <si>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</si>
  <si>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</si>
  <si>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</si>
  <si>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</si>
  <si>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</si>
  <si>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</si>
  <si>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</si>
  <si>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</si>
  <si>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</si>
  <si>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</si>
  <si>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</si>
  <si>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</si>
  <si>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</si>
  <si>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</si>
  <si>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</si>
  <si>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</si>
  <si>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</si>
  <si>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</si>
  <si>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</si>
  <si>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</si>
  <si>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</si>
  <si>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</si>
  <si>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 CICIBANKE</t>
  </si>
  <si>
    <t>SK BREŽICE</t>
  </si>
  <si>
    <t>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</si>
  <si>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</si>
  <si>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</si>
  <si>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</si>
  <si>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</si>
  <si>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</si>
  <si>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</si>
  <si>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</si>
  <si>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</si>
  <si>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</si>
  <si>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</si>
  <si>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</si>
  <si>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</si>
  <si>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</si>
  <si>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</si>
  <si>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</si>
  <si>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DSK</t>
  </si>
  <si>
    <t>34.čl. Prav. o DP</t>
  </si>
  <si>
    <t>DR</t>
  </si>
  <si>
    <t xml:space="preserve"> </t>
  </si>
  <si>
    <t>Zračna puška - mlajši pionirji</t>
  </si>
  <si>
    <t>EKIPNO:</t>
  </si>
  <si>
    <t xml:space="preserve"> MLAJŠE PIONIRKE</t>
  </si>
  <si>
    <t>Skupaj:</t>
  </si>
  <si>
    <t>SD SONJA VESEL IVANČNA GORICA</t>
  </si>
  <si>
    <t>SD JOŽETA MIHEVCA  IDRIJA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</si>
  <si>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</si>
  <si>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</si>
  <si>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</si>
  <si>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</si>
  <si>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</si>
  <si>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</si>
  <si>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</si>
  <si>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</si>
  <si>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</si>
  <si>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</si>
  <si>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</si>
  <si>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</si>
  <si>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</si>
  <si>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</si>
  <si>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</si>
  <si>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</si>
  <si>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</si>
  <si>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</si>
  <si>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</si>
  <si>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</si>
  <si>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</si>
  <si>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</si>
  <si>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</si>
  <si>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</si>
  <si>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</si>
  <si>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</si>
  <si>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</si>
  <si>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</si>
  <si>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</si>
  <si>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</si>
  <si>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</si>
  <si>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</si>
  <si>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</si>
  <si>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</si>
  <si>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</si>
  <si>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</si>
  <si>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</si>
  <si>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</si>
  <si>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</si>
  <si>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</si>
  <si>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</si>
  <si>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</si>
  <si>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</si>
  <si>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</si>
  <si>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</si>
  <si>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</si>
  <si>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</si>
  <si>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</si>
  <si>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</si>
  <si>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</si>
  <si>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</si>
  <si>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</si>
  <si>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</si>
  <si>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</si>
  <si>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</si>
  <si>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</si>
  <si>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</si>
  <si>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</si>
  <si>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</si>
  <si>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</si>
  <si>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</si>
  <si>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</si>
  <si>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</si>
  <si>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</si>
  <si>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</si>
  <si>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</si>
  <si>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</si>
  <si>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</si>
  <si>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</si>
  <si>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</si>
  <si>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</si>
  <si>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</si>
  <si>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</si>
  <si>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</si>
  <si>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</si>
  <si>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</si>
  <si>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</si>
  <si>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</si>
  <si>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</si>
  <si>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</si>
  <si>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SKUPAJ:</t>
  </si>
  <si>
    <t>Zračna puška - pionirke</t>
  </si>
  <si>
    <t>SD ŠTEFAN KOVAČ  TURNIŠČE</t>
  </si>
  <si>
    <t>SD KOLOMAN FLISAR TIŠINA</t>
  </si>
  <si>
    <t>ELEKTRO MARIBOR</t>
  </si>
  <si>
    <t>KADETI EKIPNO</t>
  </si>
  <si>
    <t>Zračna puška - kadeti in kadetinje</t>
  </si>
  <si>
    <t>KADETI:</t>
  </si>
  <si>
    <t>KADETINJE:</t>
  </si>
  <si>
    <t>37.čl. Pr. o DP</t>
  </si>
  <si>
    <t>SD JOŽETA MIHEVCA IDRIJA</t>
  </si>
  <si>
    <t>SD TRIGLAV JAVORNIK-KOROŠKA BELA</t>
  </si>
  <si>
    <t>Zračna pištola - kadeti in kadetinje</t>
  </si>
  <si>
    <t>DR   370 Pogačnik Martin (Kamnik), G. Radgona, 28.04.1996</t>
  </si>
  <si>
    <t>DR  1051   SD Juršinci, Lucija, 06.04.2003</t>
  </si>
  <si>
    <t>DR   367  Pörš Mojca (Mrož Velenje), Zagreb, 11.02.2006</t>
  </si>
  <si>
    <t>DR  1025   SK Ptuj, Ljubljana, 18.04.2004</t>
  </si>
  <si>
    <t>KADETI EKIPNO:</t>
  </si>
  <si>
    <t>DR   392   Moičević Željko (Grosuplje), Dobrovnik, 01.04. 2001</t>
  </si>
  <si>
    <t>DR  1140  SD Preddvor, Ruše, 18.04.2004</t>
  </si>
  <si>
    <t>DR   395   Weingerl Petra (1.P.b. Ruše), Muenchen, 27.03.2003</t>
  </si>
  <si>
    <t>DR   1135, SD Kamnik, G. Radgona, 28.04.1996</t>
  </si>
  <si>
    <t>DR   188    Fluks Teja (Liboje), Lendava, 17.04.2005</t>
  </si>
  <si>
    <t>DR    547   Tabor-Ježica, Ljubljana, 11.04.1992</t>
  </si>
  <si>
    <t>Zračna puška - pionirji</t>
  </si>
  <si>
    <t>DR   190   Mavrovič Jernej (1.P.b. Ruše), Leskovec, 13.04.2002</t>
  </si>
  <si>
    <t>DR    552   SD Leskovec, Ptuj, 25.04.1998</t>
  </si>
  <si>
    <t xml:space="preserve">                  SD Gorenja vas, Ljubljana, 22.04.2006</t>
  </si>
  <si>
    <t>Pregled udeležbe</t>
  </si>
  <si>
    <t>Regija</t>
  </si>
  <si>
    <t xml:space="preserve">    Puška</t>
  </si>
  <si>
    <t>Puška</t>
  </si>
  <si>
    <t>Pištola</t>
  </si>
  <si>
    <t>vsi</t>
  </si>
  <si>
    <t>Ptuj</t>
  </si>
  <si>
    <t>Kamnik</t>
  </si>
  <si>
    <t>Dušan Poženel Rečica pri Laškem</t>
  </si>
  <si>
    <t>Mrož Velenje</t>
  </si>
  <si>
    <t>Olimpija</t>
  </si>
  <si>
    <t>Štefan Kovač Turnišče</t>
  </si>
  <si>
    <t>Trzin</t>
  </si>
  <si>
    <t>Grosuplje</t>
  </si>
  <si>
    <t>Gorenja vas</t>
  </si>
  <si>
    <t>Brežice</t>
  </si>
  <si>
    <t>Juteks Žalec</t>
  </si>
  <si>
    <t>FLV Hotinja vas</t>
  </si>
  <si>
    <t>Koloman Flisar Tišina</t>
  </si>
  <si>
    <t>Kidričevo</t>
  </si>
  <si>
    <t>Liboje</t>
  </si>
  <si>
    <t>Kadeti</t>
  </si>
  <si>
    <t>Kadetinje</t>
  </si>
  <si>
    <t>Pionirji</t>
  </si>
  <si>
    <t>Pionirke</t>
  </si>
  <si>
    <t>Cicibani</t>
  </si>
  <si>
    <t>Cicibanke</t>
  </si>
  <si>
    <t>Dolič</t>
  </si>
  <si>
    <t>Dušan Poženel</t>
  </si>
  <si>
    <t>Leskovec</t>
  </si>
  <si>
    <t>Postojna</t>
  </si>
  <si>
    <t>Železniki</t>
  </si>
  <si>
    <t>Kovinar Ormož</t>
  </si>
  <si>
    <t>Iška vas</t>
  </si>
  <si>
    <t>M-Pionirji</t>
  </si>
  <si>
    <t>M-Pionirke</t>
  </si>
  <si>
    <t>Impol Slovenska Bistrica</t>
  </si>
  <si>
    <t>Jože Kovačič Šentvid pri Stični</t>
  </si>
  <si>
    <t>Marok Sevnica</t>
  </si>
  <si>
    <t>Preddvor</t>
  </si>
  <si>
    <t>Škofja Loka</t>
  </si>
  <si>
    <t>Elektro Maribor</t>
  </si>
  <si>
    <t>IX. Korpus Piran</t>
  </si>
  <si>
    <t>Ankaran</t>
  </si>
  <si>
    <t xml:space="preserve">Gančani </t>
  </si>
  <si>
    <t>1.P.b. Ruše</t>
  </si>
  <si>
    <t>Jožeta Mihevca Idrija</t>
  </si>
  <si>
    <t>Kovinoplastika Lož</t>
  </si>
  <si>
    <t>Radgona</t>
  </si>
  <si>
    <t>Radovljica</t>
  </si>
  <si>
    <t>Rudnik Hrastnik</t>
  </si>
  <si>
    <t>Sonja Vesel Ivančna Gorica</t>
  </si>
  <si>
    <t>Tabor-Ježica</t>
  </si>
  <si>
    <t>Trebnje</t>
  </si>
  <si>
    <t>Triglav Javornik Koroška Bela</t>
  </si>
  <si>
    <t>Tovarna sladkorja Ormož</t>
  </si>
  <si>
    <t>Vrhnika</t>
  </si>
  <si>
    <t>Izola</t>
  </si>
  <si>
    <t>Črenšovci</t>
  </si>
  <si>
    <t>Kočevje</t>
  </si>
  <si>
    <r>
      <t xml:space="preserve">SD ORMOŽ </t>
    </r>
    <r>
      <rPr>
        <b/>
        <sz val="9"/>
        <color indexed="10"/>
        <rFont val="Arial CE"/>
        <family val="2"/>
      </rPr>
      <t>???</t>
    </r>
  </si>
  <si>
    <t>SD SONJA VESEL IVANČNA G ORICA</t>
  </si>
  <si>
    <r>
      <t>OSZ KOČEVJE</t>
    </r>
    <r>
      <rPr>
        <b/>
        <sz val="11"/>
        <color indexed="10"/>
        <rFont val="Arial CE"/>
        <family val="2"/>
      </rPr>
      <t>***</t>
    </r>
  </si>
  <si>
    <t>Celje</t>
  </si>
  <si>
    <t>Ljubo Šercer</t>
  </si>
  <si>
    <t>Mesto Ljutomer</t>
  </si>
  <si>
    <t>Predoslje</t>
  </si>
  <si>
    <t>ŽELEZNIKI</t>
  </si>
  <si>
    <t>BREŽICE</t>
  </si>
  <si>
    <t>GROSUPLJE</t>
  </si>
  <si>
    <t>MAROK SEVNICA</t>
  </si>
  <si>
    <t>OLIMPIJA</t>
  </si>
  <si>
    <t>PREDOSLJE</t>
  </si>
  <si>
    <t>Š. K. TURNIŠČE</t>
  </si>
  <si>
    <t>ŠKOFJA LOKA</t>
  </si>
  <si>
    <t>TREBNJE</t>
  </si>
  <si>
    <t>TRZIN</t>
  </si>
  <si>
    <t>MORIS KOČEVSKA REKA-KOČEVJE</t>
  </si>
  <si>
    <t>Moris Kočevska reka-Kočevje</t>
  </si>
  <si>
    <t>Slovenske Konjice</t>
  </si>
  <si>
    <t>Dornava</t>
  </si>
  <si>
    <t>44.</t>
  </si>
  <si>
    <t xml:space="preserve">            Kadeti</t>
  </si>
  <si>
    <t xml:space="preserve">          Kadetinje</t>
  </si>
  <si>
    <t>PU</t>
  </si>
  <si>
    <t>PI</t>
  </si>
  <si>
    <t>SKUPAJ</t>
  </si>
  <si>
    <t>M</t>
  </si>
  <si>
    <t>Ž</t>
  </si>
  <si>
    <t xml:space="preserve">     S K U P A J :</t>
  </si>
  <si>
    <r>
      <t>Ormož</t>
    </r>
    <r>
      <rPr>
        <sz val="10"/>
        <color indexed="10"/>
        <rFont val="Arial CE"/>
        <family val="2"/>
      </rPr>
      <t>???</t>
    </r>
  </si>
  <si>
    <t>Bukovec Dobrepolje</t>
  </si>
  <si>
    <t>Regije:</t>
  </si>
  <si>
    <t>16. DRŽAVNO PRVENSTVO MLADIH</t>
  </si>
  <si>
    <t>Železniki, 21.4.2007</t>
  </si>
  <si>
    <t>SD</t>
  </si>
  <si>
    <r>
      <t xml:space="preserve">1. regija </t>
    </r>
    <r>
      <rPr>
        <b/>
        <i/>
        <sz val="9"/>
        <rFont val="Arial CE"/>
        <family val="2"/>
      </rPr>
      <t>(severovzhodna)</t>
    </r>
  </si>
  <si>
    <r>
      <t xml:space="preserve">2. regija   </t>
    </r>
    <r>
      <rPr>
        <b/>
        <i/>
        <sz val="9"/>
        <rFont val="Arial CE"/>
        <family val="2"/>
      </rPr>
      <t>(podravska)</t>
    </r>
  </si>
  <si>
    <r>
      <t xml:space="preserve">3. regija  </t>
    </r>
    <r>
      <rPr>
        <b/>
        <i/>
        <sz val="9"/>
        <rFont val="Arial CE"/>
        <family val="2"/>
      </rPr>
      <t>(kor.-štaj.-zasavska)</t>
    </r>
  </si>
  <si>
    <r>
      <t xml:space="preserve">4. regija  </t>
    </r>
    <r>
      <rPr>
        <b/>
        <i/>
        <sz val="9"/>
        <rFont val="Arial CE"/>
        <family val="2"/>
      </rPr>
      <t>(gorenjska)</t>
    </r>
  </si>
  <si>
    <r>
      <t xml:space="preserve">5. regija   </t>
    </r>
    <r>
      <rPr>
        <b/>
        <i/>
        <sz val="9"/>
        <rFont val="Arial CE"/>
        <family val="2"/>
      </rPr>
      <t>(ljubljanska)</t>
    </r>
  </si>
  <si>
    <r>
      <t xml:space="preserve">6. regija  </t>
    </r>
    <r>
      <rPr>
        <b/>
        <i/>
        <sz val="9"/>
        <rFont val="Arial CE"/>
        <family val="2"/>
      </rPr>
      <t>(posavsko-dolenjska)</t>
    </r>
  </si>
  <si>
    <r>
      <t xml:space="preserve">7. regija  </t>
    </r>
    <r>
      <rPr>
        <b/>
        <i/>
        <sz val="9"/>
        <rFont val="Arial CE"/>
        <family val="2"/>
      </rPr>
      <t>(primorska)</t>
    </r>
  </si>
  <si>
    <t>Pregled osvojenih odličij</t>
  </si>
  <si>
    <t xml:space="preserve">    Pištola</t>
  </si>
  <si>
    <t xml:space="preserve">   Pištola</t>
  </si>
  <si>
    <t>Z</t>
  </si>
  <si>
    <t>S</t>
  </si>
  <si>
    <t>B</t>
  </si>
  <si>
    <t>M-pion</t>
  </si>
  <si>
    <t>Triglav Javornik-Koroška Bela</t>
  </si>
  <si>
    <t>SD IMPOL SLOVENSKA BISTRICA</t>
  </si>
  <si>
    <t>M-pio'ke</t>
  </si>
  <si>
    <r>
      <t xml:space="preserve">Ormož </t>
    </r>
    <r>
      <rPr>
        <b/>
        <sz val="12"/>
        <color indexed="10"/>
        <rFont val="Arial CE"/>
        <family val="2"/>
      </rPr>
      <t>???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</si>
</sst>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0\-0000\-0000\-0000"/>
    <numFmt numFmtId="173" formatCode="&quot;True&quot;;&quot;True&quot;;&quot;False&quot;"/>
    <numFmt numFmtId="174" formatCode="&quot;On&quot;;&quot;On&quot;;&quot;Off&quot;"/>
  </numFmts>
  <fonts count="22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u val="single"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u val="single"/>
      <sz val="1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b/>
      <sz val="9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" xfId="0" applyFont="1" applyBorder="1" applyAlignment="1" quotePrefix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4" xfId="0" applyBorder="1" applyAlignment="1" quotePrefix="1">
      <alignment/>
    </xf>
    <xf numFmtId="0" fontId="11" fillId="0" borderId="8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 quotePrefix="1">
      <alignment/>
    </xf>
    <xf numFmtId="0" fontId="11" fillId="0" borderId="12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 quotePrefix="1">
      <alignment/>
    </xf>
    <xf numFmtId="0" fontId="16" fillId="0" borderId="14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72" fontId="8" fillId="0" borderId="0" xfId="0" applyNumberFormat="1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8" borderId="4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4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0" borderId="22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left"/>
    </xf>
    <xf numFmtId="0" fontId="0" fillId="8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5" borderId="13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8" borderId="11" xfId="0" applyFill="1" applyBorder="1" applyAlignment="1">
      <alignment/>
    </xf>
    <xf numFmtId="0" fontId="0" fillId="4" borderId="23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4" xfId="0" applyBorder="1" applyAlignment="1" quotePrefix="1">
      <alignment/>
    </xf>
    <xf numFmtId="0" fontId="0" fillId="0" borderId="25" xfId="0" applyBorder="1" applyAlignment="1" quotePrefix="1">
      <alignment/>
    </xf>
    <xf numFmtId="0" fontId="16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6" borderId="4" xfId="0" applyFill="1" applyBorder="1" applyAlignment="1">
      <alignment/>
    </xf>
    <xf numFmtId="0" fontId="3" fillId="6" borderId="30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0" fillId="0" borderId="9" xfId="0" applyBorder="1" applyAlignment="1" quotePrefix="1">
      <alignment/>
    </xf>
    <xf numFmtId="0" fontId="16" fillId="0" borderId="10" xfId="0" applyFont="1" applyBorder="1" applyAlignment="1">
      <alignment horizontal="center"/>
    </xf>
    <xf numFmtId="0" fontId="0" fillId="0" borderId="8" xfId="0" applyBorder="1" applyAlignment="1" quotePrefix="1">
      <alignment/>
    </xf>
    <xf numFmtId="0" fontId="0" fillId="0" borderId="19" xfId="0" applyBorder="1" applyAlignment="1" quotePrefix="1">
      <alignment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12" xfId="0" applyBorder="1" applyAlignment="1" quotePrefix="1">
      <alignment/>
    </xf>
    <xf numFmtId="0" fontId="3" fillId="0" borderId="11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1" fillId="6" borderId="7" xfId="0" applyFont="1" applyFill="1" applyBorder="1" applyAlignment="1">
      <alignment textRotation="90"/>
    </xf>
    <xf numFmtId="0" fontId="0" fillId="0" borderId="8" xfId="0" applyBorder="1" applyAlignment="1">
      <alignment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9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55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55" xfId="0" applyFill="1" applyBorder="1" applyAlignment="1">
      <alignment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2" xfId="0" applyBorder="1" applyAlignment="1">
      <alignment horizontal="center"/>
    </xf>
    <xf numFmtId="0" fontId="15" fillId="8" borderId="2" xfId="0" applyFont="1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0" fontId="0" fillId="9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G49" sqref="G49"/>
    </sheetView>
  </sheetViews>
  <sheetFormatPr defaultColWidth="8.796875" defaultRowHeight="15"/>
  <cols>
    <col min="1" max="1" width="3.19921875" style="2" customWidth="1"/>
    <col min="2" max="2" width="17.796875" style="2" customWidth="1"/>
    <col min="3" max="3" width="15.19921875" style="2" customWidth="1"/>
    <col min="4" max="6" width="8.8984375" style="14" customWidth="1"/>
    <col min="7" max="7" width="10.19921875" style="14" customWidth="1"/>
    <col min="8" max="9" width="8.8984375" style="14" customWidth="1"/>
  </cols>
  <sheetData>
    <row r="1" spans="2:3" ht="15.75">
      <c r="B1" s="3" t="s">
        <v>559</v>
      </c>
      <c r="C1" s="3"/>
    </row>
    <row r="2" spans="2:3" ht="15.75">
      <c r="B2" s="3" t="s">
        <v>560</v>
      </c>
      <c r="C2" s="3"/>
    </row>
    <row r="3" spans="2:3" ht="15.75">
      <c r="B3" s="3" t="s">
        <v>561</v>
      </c>
      <c r="C3" s="3"/>
    </row>
    <row r="4" ht="6.75" customHeight="1"/>
    <row r="5" spans="1:9" ht="15">
      <c r="A5" s="5"/>
      <c r="B5" s="6" t="s">
        <v>562</v>
      </c>
      <c r="C5" s="6"/>
      <c r="D5" s="15"/>
      <c r="E5" s="16"/>
      <c r="F5" s="16"/>
      <c r="G5" s="16"/>
      <c r="H5" s="16"/>
      <c r="I5" s="16"/>
    </row>
    <row r="6" spans="1:9" ht="15">
      <c r="A6" s="5"/>
      <c r="B6" s="6" t="s">
        <v>563</v>
      </c>
      <c r="C6" s="6"/>
      <c r="D6" s="15"/>
      <c r="E6" s="16"/>
      <c r="F6" s="16"/>
      <c r="G6" s="16"/>
      <c r="H6" s="16"/>
      <c r="I6" s="16"/>
    </row>
    <row r="7" spans="1:9" ht="6" customHeight="1">
      <c r="A7" s="5"/>
      <c r="B7" s="5"/>
      <c r="C7" s="5"/>
      <c r="D7" s="16"/>
      <c r="E7" s="16"/>
      <c r="F7" s="16"/>
      <c r="G7" s="16"/>
      <c r="H7" s="16"/>
      <c r="I7" s="16"/>
    </row>
    <row r="8" spans="1:9" ht="15.75" thickBot="1">
      <c r="A8" s="17" t="s">
        <v>564</v>
      </c>
      <c r="B8" s="18" t="s">
        <v>2</v>
      </c>
      <c r="C8" s="18" t="s">
        <v>3</v>
      </c>
      <c r="D8" s="19" t="s">
        <v>4</v>
      </c>
      <c r="E8" s="19" t="s">
        <v>5</v>
      </c>
      <c r="F8" s="19" t="s">
        <v>565</v>
      </c>
      <c r="G8" s="19"/>
      <c r="H8" s="16"/>
      <c r="I8" s="16"/>
    </row>
    <row r="9" spans="1:8" ht="15">
      <c r="A9" s="12">
        <v>1</v>
      </c>
      <c r="B9" s="20" t="s">
        <v>14</v>
      </c>
      <c r="C9" s="21" t="s">
        <v>15</v>
      </c>
      <c r="D9" s="13">
        <v>88</v>
      </c>
      <c r="E9" s="13">
        <v>89</v>
      </c>
      <c r="F9" s="11">
        <v>177</v>
      </c>
      <c r="G9" s="13" t="s">
        <v>612</v>
      </c>
      <c r="H9" s="10"/>
    </row>
    <row r="10" spans="1:8" ht="15">
      <c r="A10" s="22" t="s">
        <v>566</v>
      </c>
      <c r="B10" s="20" t="s">
        <v>16</v>
      </c>
      <c r="C10" s="21" t="s">
        <v>17</v>
      </c>
      <c r="D10" s="13">
        <v>82</v>
      </c>
      <c r="E10" s="13">
        <v>90</v>
      </c>
      <c r="F10" s="11">
        <v>172</v>
      </c>
      <c r="G10" s="10"/>
      <c r="H10" s="10"/>
    </row>
    <row r="11" spans="1:8" ht="15">
      <c r="A11" s="22" t="s">
        <v>567</v>
      </c>
      <c r="B11" s="20" t="s">
        <v>20</v>
      </c>
      <c r="C11" s="21" t="s">
        <v>19</v>
      </c>
      <c r="D11" s="13">
        <v>80</v>
      </c>
      <c r="E11" s="13">
        <v>84</v>
      </c>
      <c r="F11" s="11">
        <v>164</v>
      </c>
      <c r="G11" s="10"/>
      <c r="H11" s="10"/>
    </row>
    <row r="12" spans="1:8" ht="15">
      <c r="A12" s="22" t="s">
        <v>568</v>
      </c>
      <c r="B12" s="20" t="s">
        <v>21</v>
      </c>
      <c r="C12" s="21" t="s">
        <v>22</v>
      </c>
      <c r="D12" s="13">
        <v>80</v>
      </c>
      <c r="E12" s="13">
        <v>83</v>
      </c>
      <c r="F12" s="11">
        <v>163</v>
      </c>
      <c r="G12" s="10"/>
      <c r="H12" s="10"/>
    </row>
    <row r="13" spans="1:8" ht="15">
      <c r="A13" s="22" t="s">
        <v>569</v>
      </c>
      <c r="B13" s="20" t="s">
        <v>23</v>
      </c>
      <c r="C13" s="21" t="s">
        <v>24</v>
      </c>
      <c r="D13" s="13">
        <v>82</v>
      </c>
      <c r="E13" s="13">
        <v>79</v>
      </c>
      <c r="F13" s="11">
        <v>161</v>
      </c>
      <c r="G13" s="10"/>
      <c r="H13" s="10"/>
    </row>
    <row r="14" spans="1:8" ht="15">
      <c r="A14" s="22" t="s">
        <v>570</v>
      </c>
      <c r="B14" s="20" t="s">
        <v>25</v>
      </c>
      <c r="C14" s="21" t="s">
        <v>593</v>
      </c>
      <c r="D14" s="13">
        <v>79</v>
      </c>
      <c r="E14" s="13">
        <v>81</v>
      </c>
      <c r="F14" s="11">
        <v>160</v>
      </c>
      <c r="G14" s="10"/>
      <c r="H14" s="10"/>
    </row>
    <row r="15" spans="1:8" ht="15">
      <c r="A15" s="22" t="s">
        <v>571</v>
      </c>
      <c r="B15" s="20" t="s">
        <v>27</v>
      </c>
      <c r="C15" s="20" t="s">
        <v>28</v>
      </c>
      <c r="D15" s="13">
        <v>80</v>
      </c>
      <c r="E15" s="13">
        <v>80</v>
      </c>
      <c r="F15" s="11">
        <v>160</v>
      </c>
      <c r="G15" s="10"/>
      <c r="H15" s="10"/>
    </row>
    <row r="16" spans="1:8" ht="15">
      <c r="A16" s="22" t="s">
        <v>572</v>
      </c>
      <c r="B16" s="20" t="s">
        <v>29</v>
      </c>
      <c r="C16" s="21" t="s">
        <v>30</v>
      </c>
      <c r="D16" s="13">
        <v>83</v>
      </c>
      <c r="E16" s="13">
        <v>76</v>
      </c>
      <c r="F16" s="11">
        <v>159</v>
      </c>
      <c r="G16" s="10"/>
      <c r="H16" s="10"/>
    </row>
    <row r="17" spans="1:8" ht="15">
      <c r="A17" s="23" t="s">
        <v>573</v>
      </c>
      <c r="B17" s="8" t="s">
        <v>31</v>
      </c>
      <c r="C17" s="9" t="s">
        <v>28</v>
      </c>
      <c r="D17" s="10">
        <v>84</v>
      </c>
      <c r="E17" s="10">
        <v>73</v>
      </c>
      <c r="F17" s="32">
        <v>157</v>
      </c>
      <c r="G17" s="10"/>
      <c r="H17" s="10"/>
    </row>
    <row r="18" spans="1:8" ht="15">
      <c r="A18" s="23" t="s">
        <v>574</v>
      </c>
      <c r="B18" s="8" t="s">
        <v>32</v>
      </c>
      <c r="C18" s="9" t="s">
        <v>24</v>
      </c>
      <c r="D18" s="10">
        <v>77</v>
      </c>
      <c r="E18" s="10">
        <v>79</v>
      </c>
      <c r="F18" s="32">
        <v>156</v>
      </c>
      <c r="G18" s="10"/>
      <c r="H18" s="10"/>
    </row>
    <row r="19" spans="1:8" ht="15">
      <c r="A19" s="23" t="s">
        <v>575</v>
      </c>
      <c r="B19" s="8" t="s">
        <v>33</v>
      </c>
      <c r="C19" s="9" t="s">
        <v>28</v>
      </c>
      <c r="D19" s="10">
        <v>81</v>
      </c>
      <c r="E19" s="10">
        <v>74</v>
      </c>
      <c r="F19" s="32">
        <v>155</v>
      </c>
      <c r="G19" s="10"/>
      <c r="H19" s="10"/>
    </row>
    <row r="20" spans="1:8" ht="15">
      <c r="A20" s="23" t="s">
        <v>576</v>
      </c>
      <c r="B20" s="8" t="s">
        <v>34</v>
      </c>
      <c r="C20" s="9" t="s">
        <v>24</v>
      </c>
      <c r="D20" s="10">
        <v>73</v>
      </c>
      <c r="E20" s="10">
        <v>81</v>
      </c>
      <c r="F20" s="32">
        <v>154</v>
      </c>
      <c r="G20" s="10"/>
      <c r="H20" s="10"/>
    </row>
    <row r="21" spans="1:8" ht="15">
      <c r="A21" s="23" t="s">
        <v>577</v>
      </c>
      <c r="B21" s="8" t="s">
        <v>35</v>
      </c>
      <c r="C21" s="9" t="s">
        <v>28</v>
      </c>
      <c r="D21" s="10">
        <v>76</v>
      </c>
      <c r="E21" s="10">
        <v>78</v>
      </c>
      <c r="F21" s="32">
        <v>154</v>
      </c>
      <c r="G21" s="10"/>
      <c r="H21" s="10"/>
    </row>
    <row r="22" spans="1:8" ht="15">
      <c r="A22" s="23" t="s">
        <v>578</v>
      </c>
      <c r="B22" s="8" t="s">
        <v>36</v>
      </c>
      <c r="C22" s="9" t="s">
        <v>28</v>
      </c>
      <c r="D22" s="10">
        <v>75</v>
      </c>
      <c r="E22" s="10">
        <v>77</v>
      </c>
      <c r="F22" s="32">
        <v>152</v>
      </c>
      <c r="G22" s="10"/>
      <c r="H22" s="10"/>
    </row>
    <row r="23" spans="1:8" ht="15">
      <c r="A23" s="23" t="s">
        <v>579</v>
      </c>
      <c r="B23" s="8" t="s">
        <v>38</v>
      </c>
      <c r="C23" s="9" t="s">
        <v>593</v>
      </c>
      <c r="D23" s="10">
        <v>73</v>
      </c>
      <c r="E23" s="10">
        <v>78</v>
      </c>
      <c r="F23" s="32">
        <v>151</v>
      </c>
      <c r="G23" s="10"/>
      <c r="H23" s="10"/>
    </row>
    <row r="24" spans="1:8" ht="15">
      <c r="A24" s="23" t="s">
        <v>580</v>
      </c>
      <c r="B24" s="8" t="s">
        <v>37</v>
      </c>
      <c r="C24" s="9" t="s">
        <v>28</v>
      </c>
      <c r="D24" s="10">
        <v>76</v>
      </c>
      <c r="E24" s="10">
        <v>75</v>
      </c>
      <c r="F24" s="32">
        <v>151</v>
      </c>
      <c r="G24" s="10"/>
      <c r="H24" s="10"/>
    </row>
    <row r="25" spans="1:8" ht="15">
      <c r="A25" s="23" t="s">
        <v>581</v>
      </c>
      <c r="B25" s="8" t="s">
        <v>40</v>
      </c>
      <c r="C25" s="9" t="s">
        <v>15</v>
      </c>
      <c r="D25" s="10">
        <v>73</v>
      </c>
      <c r="E25" s="10">
        <v>76</v>
      </c>
      <c r="F25" s="32">
        <v>149</v>
      </c>
      <c r="G25" s="10"/>
      <c r="H25" s="10"/>
    </row>
    <row r="26" spans="1:8" ht="15">
      <c r="A26" s="23" t="s">
        <v>582</v>
      </c>
      <c r="B26" s="8" t="s">
        <v>41</v>
      </c>
      <c r="C26" s="9" t="s">
        <v>24</v>
      </c>
      <c r="D26" s="10">
        <v>73</v>
      </c>
      <c r="E26" s="10">
        <v>73</v>
      </c>
      <c r="F26" s="32">
        <v>146</v>
      </c>
      <c r="G26" s="10"/>
      <c r="H26" s="10"/>
    </row>
    <row r="27" spans="1:8" ht="15">
      <c r="A27" s="23" t="s">
        <v>583</v>
      </c>
      <c r="B27" s="8" t="s">
        <v>42</v>
      </c>
      <c r="C27" s="9" t="s">
        <v>30</v>
      </c>
      <c r="D27" s="10">
        <v>75</v>
      </c>
      <c r="E27" s="10">
        <v>62</v>
      </c>
      <c r="F27" s="32">
        <v>137</v>
      </c>
      <c r="G27" s="10"/>
      <c r="H27" s="10"/>
    </row>
    <row r="28" spans="1:8" ht="15">
      <c r="A28" s="23" t="s">
        <v>584</v>
      </c>
      <c r="B28" s="8" t="s">
        <v>43</v>
      </c>
      <c r="C28" s="9" t="s">
        <v>24</v>
      </c>
      <c r="D28" s="10">
        <v>77</v>
      </c>
      <c r="E28" s="10">
        <v>59</v>
      </c>
      <c r="F28" s="32">
        <v>136</v>
      </c>
      <c r="G28" s="10"/>
      <c r="H28" s="10"/>
    </row>
    <row r="29" spans="1:8" ht="15">
      <c r="A29" s="23" t="s">
        <v>585</v>
      </c>
      <c r="B29" s="8" t="s">
        <v>44</v>
      </c>
      <c r="C29" s="9" t="s">
        <v>15</v>
      </c>
      <c r="D29" s="10">
        <v>72</v>
      </c>
      <c r="E29" s="10">
        <v>62</v>
      </c>
      <c r="F29" s="32">
        <v>134</v>
      </c>
      <c r="G29" s="10"/>
      <c r="H29" s="10"/>
    </row>
    <row r="30" spans="1:8" ht="15">
      <c r="A30" s="23" t="s">
        <v>586</v>
      </c>
      <c r="B30" s="8" t="s">
        <v>45</v>
      </c>
      <c r="C30" s="9" t="s">
        <v>30</v>
      </c>
      <c r="D30" s="10">
        <v>61</v>
      </c>
      <c r="E30" s="10">
        <v>66</v>
      </c>
      <c r="F30" s="32">
        <v>127</v>
      </c>
      <c r="G30" s="10"/>
      <c r="H30" s="10"/>
    </row>
    <row r="31" spans="1:8" ht="15">
      <c r="A31" s="23" t="s">
        <v>587</v>
      </c>
      <c r="B31" s="8" t="s">
        <v>46</v>
      </c>
      <c r="C31" s="9" t="s">
        <v>30</v>
      </c>
      <c r="D31" s="10">
        <v>44</v>
      </c>
      <c r="E31" s="10">
        <v>62</v>
      </c>
      <c r="F31" s="32">
        <v>106</v>
      </c>
      <c r="G31" s="10"/>
      <c r="H31" s="10"/>
    </row>
    <row r="32" spans="1:8" ht="15.75" thickBot="1">
      <c r="A32" s="47" t="s">
        <v>588</v>
      </c>
      <c r="B32" s="24" t="s">
        <v>49</v>
      </c>
      <c r="C32" s="31" t="s">
        <v>48</v>
      </c>
      <c r="D32" s="34">
        <v>41</v>
      </c>
      <c r="E32" s="34">
        <v>34</v>
      </c>
      <c r="F32" s="57">
        <v>75</v>
      </c>
      <c r="G32" s="34"/>
      <c r="H32" s="10"/>
    </row>
    <row r="33" spans="1:9" ht="15">
      <c r="A33" s="7" t="s">
        <v>610</v>
      </c>
      <c r="B33" s="8" t="s">
        <v>18</v>
      </c>
      <c r="C33" s="9" t="s">
        <v>19</v>
      </c>
      <c r="D33" s="10">
        <v>84</v>
      </c>
      <c r="E33" s="10">
        <v>82</v>
      </c>
      <c r="F33" s="32">
        <v>166</v>
      </c>
      <c r="G33" s="99" t="s">
        <v>611</v>
      </c>
      <c r="H33" s="16"/>
      <c r="I33" s="16"/>
    </row>
    <row r="34" spans="1:9" ht="15">
      <c r="A34" s="7" t="s">
        <v>610</v>
      </c>
      <c r="B34" s="8" t="s">
        <v>39</v>
      </c>
      <c r="C34" s="9" t="s">
        <v>19</v>
      </c>
      <c r="D34" s="10">
        <v>82</v>
      </c>
      <c r="E34" s="10">
        <v>69</v>
      </c>
      <c r="F34" s="32">
        <v>151</v>
      </c>
      <c r="G34" s="99" t="s">
        <v>611</v>
      </c>
      <c r="H34" s="16"/>
      <c r="I34" s="16"/>
    </row>
    <row r="35" spans="1:9" ht="15">
      <c r="A35" s="7" t="s">
        <v>610</v>
      </c>
      <c r="B35" s="8" t="s">
        <v>47</v>
      </c>
      <c r="C35" s="9" t="s">
        <v>48</v>
      </c>
      <c r="D35" s="10">
        <v>56</v>
      </c>
      <c r="E35" s="10">
        <v>48</v>
      </c>
      <c r="F35" s="32">
        <v>104</v>
      </c>
      <c r="G35" s="99" t="s">
        <v>611</v>
      </c>
      <c r="H35" s="16"/>
      <c r="I35" s="16"/>
    </row>
    <row r="36" spans="1:9" ht="15">
      <c r="A36" s="7"/>
      <c r="B36" s="5"/>
      <c r="C36" s="5"/>
      <c r="D36" s="16"/>
      <c r="E36" s="16"/>
      <c r="F36" s="16"/>
      <c r="G36" s="16"/>
      <c r="H36" s="16"/>
      <c r="I36" s="16"/>
    </row>
    <row r="37" spans="1:9" ht="15">
      <c r="A37" s="30" t="s">
        <v>592</v>
      </c>
      <c r="B37" s="5"/>
      <c r="C37" s="5"/>
      <c r="D37" s="16"/>
      <c r="E37" s="16"/>
      <c r="F37" s="16"/>
      <c r="G37" s="16"/>
      <c r="H37" s="16"/>
      <c r="I37" s="16"/>
    </row>
    <row r="38" spans="1:9" ht="15">
      <c r="A38" s="7"/>
      <c r="B38" s="5"/>
      <c r="C38" s="5"/>
      <c r="D38" s="16"/>
      <c r="E38" s="16"/>
      <c r="F38" s="16"/>
      <c r="G38" s="16"/>
      <c r="H38" s="16"/>
      <c r="I38" s="16"/>
    </row>
    <row r="39" spans="1:9" ht="15.75" thickBot="1">
      <c r="A39" s="17" t="s">
        <v>564</v>
      </c>
      <c r="B39" s="18" t="s">
        <v>2</v>
      </c>
      <c r="C39" s="18" t="s">
        <v>3</v>
      </c>
      <c r="D39" s="19" t="s">
        <v>4</v>
      </c>
      <c r="E39" s="19" t="s">
        <v>5</v>
      </c>
      <c r="F39" s="19" t="s">
        <v>565</v>
      </c>
      <c r="G39" s="19"/>
      <c r="H39" s="16"/>
      <c r="I39" s="16"/>
    </row>
    <row r="40" spans="1:8" ht="15">
      <c r="A40" s="12">
        <v>1</v>
      </c>
      <c r="B40" s="20" t="s">
        <v>62</v>
      </c>
      <c r="C40" s="21" t="s">
        <v>63</v>
      </c>
      <c r="D40" s="13">
        <v>86</v>
      </c>
      <c r="E40" s="13">
        <v>81</v>
      </c>
      <c r="F40" s="11">
        <v>167</v>
      </c>
      <c r="G40" s="13" t="s">
        <v>612</v>
      </c>
      <c r="H40" s="10"/>
    </row>
    <row r="41" spans="1:8" ht="15">
      <c r="A41" s="12">
        <v>2</v>
      </c>
      <c r="B41" s="20" t="s">
        <v>64</v>
      </c>
      <c r="C41" s="21" t="s">
        <v>65</v>
      </c>
      <c r="D41" s="13">
        <v>80</v>
      </c>
      <c r="E41" s="13">
        <v>79</v>
      </c>
      <c r="F41" s="11">
        <v>159</v>
      </c>
      <c r="G41" s="10"/>
      <c r="H41" s="10"/>
    </row>
    <row r="42" spans="1:8" ht="15">
      <c r="A42" s="12">
        <v>3</v>
      </c>
      <c r="B42" s="20" t="s">
        <v>66</v>
      </c>
      <c r="C42" s="21" t="s">
        <v>30</v>
      </c>
      <c r="D42" s="13">
        <v>78</v>
      </c>
      <c r="E42" s="13">
        <v>76</v>
      </c>
      <c r="F42" s="11">
        <v>154</v>
      </c>
      <c r="G42" s="10"/>
      <c r="H42" s="10"/>
    </row>
    <row r="43" spans="1:8" ht="15">
      <c r="A43" s="12">
        <v>4</v>
      </c>
      <c r="B43" s="20" t="s">
        <v>67</v>
      </c>
      <c r="C43" s="100" t="s">
        <v>24</v>
      </c>
      <c r="D43" s="13">
        <v>73</v>
      </c>
      <c r="E43" s="13">
        <v>77</v>
      </c>
      <c r="F43" s="11">
        <v>150</v>
      </c>
      <c r="G43" s="10"/>
      <c r="H43" s="10"/>
    </row>
    <row r="44" spans="1:8" ht="15">
      <c r="A44" s="12">
        <v>5</v>
      </c>
      <c r="B44" s="20" t="s">
        <v>68</v>
      </c>
      <c r="C44" s="21" t="s">
        <v>28</v>
      </c>
      <c r="D44" s="13">
        <v>82</v>
      </c>
      <c r="E44" s="13">
        <v>64</v>
      </c>
      <c r="F44" s="11">
        <v>146</v>
      </c>
      <c r="G44" s="10"/>
      <c r="H44" s="10"/>
    </row>
    <row r="45" spans="1:8" ht="15">
      <c r="A45" s="12">
        <v>6</v>
      </c>
      <c r="B45" s="20" t="s">
        <v>69</v>
      </c>
      <c r="C45" s="21" t="s">
        <v>24</v>
      </c>
      <c r="D45" s="13">
        <v>65</v>
      </c>
      <c r="E45" s="13">
        <v>68</v>
      </c>
      <c r="F45" s="11">
        <v>133</v>
      </c>
      <c r="G45" s="10"/>
      <c r="H45" s="10"/>
    </row>
    <row r="46" spans="1:9" ht="15">
      <c r="A46" s="5"/>
      <c r="B46" s="5"/>
      <c r="C46" s="5"/>
      <c r="D46" s="16"/>
      <c r="E46" s="16"/>
      <c r="F46" s="16"/>
      <c r="G46" s="16"/>
      <c r="H46" s="16"/>
      <c r="I46" s="16"/>
    </row>
    <row r="47" spans="1:9" ht="15">
      <c r="A47" s="5"/>
      <c r="B47" s="5"/>
      <c r="C47" s="5"/>
      <c r="D47" s="16"/>
      <c r="E47" s="16"/>
      <c r="F47" s="16"/>
      <c r="G47" s="16"/>
      <c r="H47" s="16"/>
      <c r="I47" s="16"/>
    </row>
    <row r="48" spans="1:9" ht="15">
      <c r="A48" s="29" t="s">
        <v>0</v>
      </c>
      <c r="B48" s="5"/>
      <c r="C48" s="5"/>
      <c r="D48" s="16"/>
      <c r="E48" s="16"/>
      <c r="F48" s="16"/>
      <c r="G48" s="16"/>
      <c r="H48" s="16"/>
      <c r="I48" s="16"/>
    </row>
    <row r="49" spans="1:9" s="1" customFormat="1" ht="16.5" thickBot="1">
      <c r="A49" s="35">
        <v>1</v>
      </c>
      <c r="B49" s="44" t="s">
        <v>28</v>
      </c>
      <c r="C49" s="40"/>
      <c r="D49" s="37"/>
      <c r="E49" s="37"/>
      <c r="F49" s="26">
        <v>469</v>
      </c>
      <c r="G49" s="48"/>
      <c r="H49" s="38"/>
      <c r="I49" s="39"/>
    </row>
    <row r="50" spans="1:9" ht="15">
      <c r="A50" s="5"/>
      <c r="B50" s="27" t="s">
        <v>50</v>
      </c>
      <c r="C50" s="27">
        <v>160</v>
      </c>
      <c r="D50" s="10"/>
      <c r="E50" s="11"/>
      <c r="F50" s="10"/>
      <c r="G50" s="11"/>
      <c r="H50" s="11"/>
      <c r="I50" s="16"/>
    </row>
    <row r="51" spans="1:9" ht="15">
      <c r="A51" s="5"/>
      <c r="B51" s="27" t="s">
        <v>51</v>
      </c>
      <c r="C51" s="27">
        <v>157</v>
      </c>
      <c r="D51" s="10"/>
      <c r="E51" s="11"/>
      <c r="F51" s="10"/>
      <c r="G51" s="11"/>
      <c r="H51" s="11"/>
      <c r="I51" s="16"/>
    </row>
    <row r="52" spans="1:9" ht="15">
      <c r="A52" s="5"/>
      <c r="B52" s="27" t="s">
        <v>52</v>
      </c>
      <c r="C52" s="27">
        <v>152</v>
      </c>
      <c r="D52" s="10"/>
      <c r="E52" s="11"/>
      <c r="F52" s="10"/>
      <c r="G52" s="11"/>
      <c r="H52" s="11"/>
      <c r="I52" s="16"/>
    </row>
    <row r="53" spans="1:9" ht="15">
      <c r="A53" s="5"/>
      <c r="B53" s="20"/>
      <c r="C53" s="13"/>
      <c r="D53" s="10"/>
      <c r="E53" s="11"/>
      <c r="F53" s="10"/>
      <c r="G53" s="11"/>
      <c r="H53" s="11"/>
      <c r="I53" s="16"/>
    </row>
    <row r="54" spans="1:9" s="1" customFormat="1" ht="16.5" thickBot="1">
      <c r="A54" s="35">
        <v>2</v>
      </c>
      <c r="B54" s="36" t="s">
        <v>24</v>
      </c>
      <c r="C54" s="40"/>
      <c r="D54" s="37"/>
      <c r="E54" s="37"/>
      <c r="F54" s="26">
        <v>461</v>
      </c>
      <c r="G54" s="11"/>
      <c r="H54" s="38"/>
      <c r="I54" s="39"/>
    </row>
    <row r="55" spans="1:9" ht="15">
      <c r="A55" s="5"/>
      <c r="B55" s="27" t="s">
        <v>53</v>
      </c>
      <c r="C55" s="27">
        <v>161</v>
      </c>
      <c r="D55" s="10"/>
      <c r="E55" s="11"/>
      <c r="F55" s="10"/>
      <c r="G55" s="11"/>
      <c r="H55" s="11"/>
      <c r="I55" s="16"/>
    </row>
    <row r="56" spans="1:9" ht="15">
      <c r="A56" s="5"/>
      <c r="B56" s="27" t="s">
        <v>54</v>
      </c>
      <c r="C56" s="27">
        <v>146</v>
      </c>
      <c r="D56" s="10"/>
      <c r="E56" s="11"/>
      <c r="F56" s="10"/>
      <c r="G56" s="11"/>
      <c r="H56" s="11"/>
      <c r="I56" s="16"/>
    </row>
    <row r="57" spans="1:9" ht="15">
      <c r="A57" s="5"/>
      <c r="B57" s="27" t="s">
        <v>55</v>
      </c>
      <c r="C57" s="27">
        <v>154</v>
      </c>
      <c r="D57" s="10"/>
      <c r="E57" s="11"/>
      <c r="F57" s="10"/>
      <c r="G57" s="11"/>
      <c r="H57" s="11"/>
      <c r="I57" s="16"/>
    </row>
    <row r="58" spans="1:9" ht="15">
      <c r="A58" s="5"/>
      <c r="B58" s="21"/>
      <c r="C58" s="13"/>
      <c r="D58" s="10"/>
      <c r="E58" s="11"/>
      <c r="F58" s="10"/>
      <c r="G58" s="11" t="s">
        <v>613</v>
      </c>
      <c r="H58" s="11"/>
      <c r="I58" s="16"/>
    </row>
    <row r="59" spans="1:9" s="1" customFormat="1" ht="16.5" thickBot="1">
      <c r="A59" s="35">
        <v>3</v>
      </c>
      <c r="B59" s="36" t="s">
        <v>15</v>
      </c>
      <c r="C59" s="40"/>
      <c r="D59" s="37"/>
      <c r="E59" s="37"/>
      <c r="F59" s="26">
        <v>460</v>
      </c>
      <c r="G59" s="38"/>
      <c r="H59" s="38"/>
      <c r="I59" s="39"/>
    </row>
    <row r="60" spans="1:9" ht="15">
      <c r="A60" s="5"/>
      <c r="B60" s="27" t="s">
        <v>56</v>
      </c>
      <c r="C60" s="27">
        <v>134</v>
      </c>
      <c r="D60" s="10"/>
      <c r="E60" s="11"/>
      <c r="F60" s="10"/>
      <c r="G60" s="11"/>
      <c r="H60" s="11"/>
      <c r="I60" s="16"/>
    </row>
    <row r="61" spans="1:9" ht="15">
      <c r="A61" s="5"/>
      <c r="B61" s="27" t="s">
        <v>57</v>
      </c>
      <c r="C61" s="27">
        <v>149</v>
      </c>
      <c r="D61" s="10"/>
      <c r="E61" s="11"/>
      <c r="F61" s="10"/>
      <c r="G61" s="11"/>
      <c r="H61" s="11"/>
      <c r="I61" s="16"/>
    </row>
    <row r="62" spans="1:9" ht="15">
      <c r="A62" s="5"/>
      <c r="B62" s="27" t="s">
        <v>58</v>
      </c>
      <c r="C62" s="27">
        <v>177</v>
      </c>
      <c r="D62" s="10"/>
      <c r="E62" s="11"/>
      <c r="F62" s="10"/>
      <c r="G62" s="11"/>
      <c r="H62" s="11"/>
      <c r="I62" s="16"/>
    </row>
    <row r="63" spans="1:9" ht="15">
      <c r="A63" s="5"/>
      <c r="B63" s="9"/>
      <c r="C63" s="10"/>
      <c r="D63" s="10"/>
      <c r="E63" s="11"/>
      <c r="F63" s="10"/>
      <c r="G63" s="11"/>
      <c r="H63" s="11"/>
      <c r="I63" s="16"/>
    </row>
    <row r="64" spans="1:9" s="43" customFormat="1" ht="15.75" thickBot="1">
      <c r="A64" s="18">
        <v>4</v>
      </c>
      <c r="B64" s="31" t="s">
        <v>30</v>
      </c>
      <c r="C64" s="33"/>
      <c r="D64" s="41"/>
      <c r="E64" s="41"/>
      <c r="F64" s="34">
        <v>423</v>
      </c>
      <c r="G64" s="42"/>
      <c r="H64" s="42"/>
      <c r="I64" s="16"/>
    </row>
    <row r="65" spans="1:9" ht="15">
      <c r="A65" s="5"/>
      <c r="B65" s="28" t="s">
        <v>59</v>
      </c>
      <c r="C65" s="28">
        <v>159</v>
      </c>
      <c r="D65" s="16"/>
      <c r="E65" s="16"/>
      <c r="F65" s="16"/>
      <c r="G65" s="16"/>
      <c r="H65" s="16"/>
      <c r="I65" s="16"/>
    </row>
    <row r="66" spans="1:9" ht="15">
      <c r="A66" s="5"/>
      <c r="B66" s="28" t="s">
        <v>60</v>
      </c>
      <c r="C66" s="28">
        <v>137</v>
      </c>
      <c r="D66" s="16"/>
      <c r="E66" s="16"/>
      <c r="F66" s="16"/>
      <c r="G66" s="16"/>
      <c r="H66" s="16"/>
      <c r="I66" s="16"/>
    </row>
    <row r="67" spans="1:9" ht="15">
      <c r="A67" s="5"/>
      <c r="B67" s="28" t="s">
        <v>61</v>
      </c>
      <c r="C67" s="28">
        <v>127</v>
      </c>
      <c r="D67" s="16"/>
      <c r="E67" s="16"/>
      <c r="F67" s="16"/>
      <c r="G67" s="16"/>
      <c r="H67" s="16"/>
      <c r="I67" s="16"/>
    </row>
    <row r="68" spans="1:9" ht="15">
      <c r="A68" s="5"/>
      <c r="B68" s="5"/>
      <c r="C68" s="5"/>
      <c r="D68" s="16"/>
      <c r="E68" s="16"/>
      <c r="F68" s="16"/>
      <c r="G68" s="16"/>
      <c r="H68" s="16"/>
      <c r="I68" s="16"/>
    </row>
    <row r="69" spans="1:9" ht="15">
      <c r="A69" s="5"/>
      <c r="B69" s="5"/>
      <c r="C69" s="5"/>
      <c r="D69" s="16"/>
      <c r="E69" s="16"/>
      <c r="F69" s="16"/>
      <c r="G69" s="16"/>
      <c r="H69" s="16"/>
      <c r="I69" s="16"/>
    </row>
    <row r="70" spans="1:9" ht="15">
      <c r="A70" s="5"/>
      <c r="B70" s="5"/>
      <c r="C70" s="5"/>
      <c r="D70" s="16"/>
      <c r="E70" s="16"/>
      <c r="F70" s="16"/>
      <c r="G70" s="16"/>
      <c r="H70" s="16"/>
      <c r="I70" s="16"/>
    </row>
    <row r="71" spans="1:9" ht="15">
      <c r="A71" s="5"/>
      <c r="B71" s="5"/>
      <c r="C71" s="5"/>
      <c r="D71" s="16"/>
      <c r="E71" s="16"/>
      <c r="F71" s="16"/>
      <c r="G71" s="16"/>
      <c r="H71" s="16"/>
      <c r="I71" s="16"/>
    </row>
    <row r="72" spans="1:9" ht="15">
      <c r="A72" s="5"/>
      <c r="B72" s="5"/>
      <c r="C72" s="5"/>
      <c r="D72" s="16"/>
      <c r="E72" s="16"/>
      <c r="F72" s="16"/>
      <c r="G72" s="16"/>
      <c r="H72" s="16"/>
      <c r="I72" s="16"/>
    </row>
    <row r="73" spans="1:9" ht="15">
      <c r="A73" s="5"/>
      <c r="B73" s="5"/>
      <c r="C73" s="5"/>
      <c r="D73" s="16"/>
      <c r="E73" s="16"/>
      <c r="F73" s="16"/>
      <c r="G73" s="16"/>
      <c r="H73" s="16"/>
      <c r="I73" s="16"/>
    </row>
    <row r="74" spans="1:9" ht="15">
      <c r="A74" s="5"/>
      <c r="B74" s="5"/>
      <c r="C74" s="5"/>
      <c r="D74" s="16"/>
      <c r="E74" s="16"/>
      <c r="F74" s="16"/>
      <c r="G74" s="16"/>
      <c r="H74" s="16"/>
      <c r="I74" s="16"/>
    </row>
    <row r="75" spans="1:9" ht="15">
      <c r="A75" s="5"/>
      <c r="B75" s="5"/>
      <c r="C75" s="5"/>
      <c r="D75" s="16"/>
      <c r="E75" s="16"/>
      <c r="F75" s="16"/>
      <c r="G75" s="16"/>
      <c r="H75" s="16"/>
      <c r="I75" s="16"/>
    </row>
    <row r="76" spans="1:9" ht="15">
      <c r="A76" s="5"/>
      <c r="B76" s="5"/>
      <c r="C76" s="5"/>
      <c r="D76" s="16"/>
      <c r="E76" s="16"/>
      <c r="F76" s="16"/>
      <c r="G76" s="16"/>
      <c r="H76" s="16"/>
      <c r="I76" s="16"/>
    </row>
    <row r="77" spans="1:9" ht="15">
      <c r="A77" s="5"/>
      <c r="B77" s="5"/>
      <c r="C77" s="5"/>
      <c r="D77" s="16"/>
      <c r="E77" s="16"/>
      <c r="F77" s="16"/>
      <c r="G77" s="16"/>
      <c r="H77" s="16"/>
      <c r="I77" s="16"/>
    </row>
    <row r="78" spans="1:9" ht="15">
      <c r="A78" s="5"/>
      <c r="B78" s="5"/>
      <c r="C78" s="5"/>
      <c r="D78" s="16"/>
      <c r="E78" s="16"/>
      <c r="F78" s="16"/>
      <c r="G78" s="16"/>
      <c r="H78" s="16"/>
      <c r="I78" s="16"/>
    </row>
    <row r="79" spans="1:9" ht="15">
      <c r="A79" s="5"/>
      <c r="B79" s="5"/>
      <c r="C79" s="5"/>
      <c r="D79" s="16"/>
      <c r="E79" s="16"/>
      <c r="F79" s="16"/>
      <c r="G79" s="16"/>
      <c r="H79" s="16"/>
      <c r="I79" s="16"/>
    </row>
    <row r="80" spans="1:9" ht="15">
      <c r="A80" s="5"/>
      <c r="B80" s="5"/>
      <c r="C80" s="5"/>
      <c r="D80" s="16"/>
      <c r="E80" s="16"/>
      <c r="F80" s="16"/>
      <c r="G80" s="16"/>
      <c r="H80" s="16"/>
      <c r="I80" s="16"/>
    </row>
    <row r="81" spans="1:9" ht="15">
      <c r="A81" s="5"/>
      <c r="B81" s="5"/>
      <c r="C81" s="5"/>
      <c r="D81" s="16"/>
      <c r="E81" s="16"/>
      <c r="F81" s="16"/>
      <c r="G81" s="16"/>
      <c r="H81" s="16"/>
      <c r="I81" s="16"/>
    </row>
    <row r="82" spans="1:9" ht="15">
      <c r="A82" s="5"/>
      <c r="B82" s="5"/>
      <c r="C82" s="5"/>
      <c r="D82" s="16"/>
      <c r="E82" s="16"/>
      <c r="F82" s="16"/>
      <c r="G82" s="16"/>
      <c r="H82" s="16"/>
      <c r="I82" s="16"/>
    </row>
    <row r="83" spans="1:9" ht="15">
      <c r="A83" s="5"/>
      <c r="B83" s="5"/>
      <c r="C83" s="5"/>
      <c r="D83" s="16"/>
      <c r="E83" s="16"/>
      <c r="F83" s="16"/>
      <c r="G83" s="16"/>
      <c r="H83" s="16"/>
      <c r="I83" s="16"/>
    </row>
    <row r="84" spans="1:9" ht="15">
      <c r="A84" s="5"/>
      <c r="B84" s="5"/>
      <c r="C84" s="5"/>
      <c r="D84" s="16"/>
      <c r="E84" s="16"/>
      <c r="F84" s="16"/>
      <c r="G84" s="16"/>
      <c r="H84" s="16"/>
      <c r="I84" s="16"/>
    </row>
    <row r="85" spans="1:9" ht="15">
      <c r="A85" s="5"/>
      <c r="B85" s="5"/>
      <c r="C85" s="5"/>
      <c r="D85" s="16"/>
      <c r="E85" s="16"/>
      <c r="F85" s="16"/>
      <c r="G85" s="16"/>
      <c r="H85" s="16"/>
      <c r="I85" s="16"/>
    </row>
    <row r="86" spans="1:9" ht="15">
      <c r="A86" s="5"/>
      <c r="B86" s="5"/>
      <c r="C86" s="5"/>
      <c r="D86" s="16"/>
      <c r="E86" s="16"/>
      <c r="F86" s="16"/>
      <c r="G86" s="16"/>
      <c r="H86" s="16"/>
      <c r="I86" s="16"/>
    </row>
    <row r="87" spans="1:9" ht="15">
      <c r="A87" s="5"/>
      <c r="B87" s="5"/>
      <c r="C87" s="5"/>
      <c r="D87" s="16"/>
      <c r="E87" s="16"/>
      <c r="F87" s="16"/>
      <c r="G87" s="16"/>
      <c r="H87" s="16"/>
      <c r="I87" s="16"/>
    </row>
    <row r="88" spans="1:9" ht="15">
      <c r="A88" s="5"/>
      <c r="B88" s="5"/>
      <c r="C88" s="5"/>
      <c r="D88" s="16"/>
      <c r="E88" s="16"/>
      <c r="F88" s="16"/>
      <c r="G88" s="16"/>
      <c r="H88" s="16"/>
      <c r="I88" s="16"/>
    </row>
    <row r="89" spans="1:9" ht="15">
      <c r="A89" s="5"/>
      <c r="B89" s="5"/>
      <c r="C89" s="5"/>
      <c r="D89" s="16"/>
      <c r="E89" s="16"/>
      <c r="F89" s="16"/>
      <c r="G89" s="16"/>
      <c r="H89" s="16"/>
      <c r="I89" s="16"/>
    </row>
    <row r="90" spans="1:9" ht="15">
      <c r="A90" s="5"/>
      <c r="B90" s="5"/>
      <c r="C90" s="5"/>
      <c r="D90" s="16"/>
      <c r="E90" s="16"/>
      <c r="F90" s="16"/>
      <c r="G90" s="16"/>
      <c r="H90" s="16"/>
      <c r="I90" s="16"/>
    </row>
    <row r="91" spans="1:9" ht="15">
      <c r="A91" s="5"/>
      <c r="B91" s="5"/>
      <c r="C91" s="5"/>
      <c r="D91" s="16"/>
      <c r="E91" s="16"/>
      <c r="F91" s="16"/>
      <c r="G91" s="16"/>
      <c r="H91" s="16"/>
      <c r="I91" s="16"/>
    </row>
    <row r="92" spans="1:9" ht="15">
      <c r="A92" s="5"/>
      <c r="B92" s="5"/>
      <c r="C92" s="5"/>
      <c r="D92" s="16"/>
      <c r="E92" s="16"/>
      <c r="F92" s="16"/>
      <c r="G92" s="16"/>
      <c r="H92" s="16"/>
      <c r="I92" s="16"/>
    </row>
    <row r="93" spans="1:9" ht="15">
      <c r="A93" s="5"/>
      <c r="B93" s="5"/>
      <c r="C93" s="5"/>
      <c r="D93" s="16"/>
      <c r="E93" s="16"/>
      <c r="F93" s="16"/>
      <c r="G93" s="16"/>
      <c r="H93" s="16"/>
      <c r="I93" s="16"/>
    </row>
    <row r="94" spans="1:9" ht="15">
      <c r="A94" s="5"/>
      <c r="B94" s="5"/>
      <c r="C94" s="5"/>
      <c r="D94" s="16"/>
      <c r="E94" s="16"/>
      <c r="F94" s="16"/>
      <c r="G94" s="16"/>
      <c r="H94" s="16"/>
      <c r="I94" s="16"/>
    </row>
    <row r="95" spans="1:9" ht="15">
      <c r="A95" s="5"/>
      <c r="B95" s="5"/>
      <c r="C95" s="5"/>
      <c r="D95" s="16"/>
      <c r="E95" s="16"/>
      <c r="F95" s="16"/>
      <c r="G95" s="16"/>
      <c r="H95" s="16"/>
      <c r="I95" s="16"/>
    </row>
    <row r="96" spans="1:9" ht="15">
      <c r="A96" s="5"/>
      <c r="B96" s="5"/>
      <c r="C96" s="5"/>
      <c r="D96" s="16"/>
      <c r="E96" s="16"/>
      <c r="F96" s="16"/>
      <c r="G96" s="16"/>
      <c r="H96" s="16"/>
      <c r="I96" s="16"/>
    </row>
    <row r="97" spans="1:9" ht="15">
      <c r="A97" s="5"/>
      <c r="B97" s="5"/>
      <c r="C97" s="5"/>
      <c r="D97" s="16"/>
      <c r="E97" s="16"/>
      <c r="F97" s="16"/>
      <c r="G97" s="16"/>
      <c r="H97" s="16"/>
      <c r="I97" s="16"/>
    </row>
    <row r="98" spans="1:9" ht="15">
      <c r="A98" s="5"/>
      <c r="B98" s="5"/>
      <c r="C98" s="5"/>
      <c r="D98" s="16"/>
      <c r="E98" s="16"/>
      <c r="F98" s="16"/>
      <c r="G98" s="16"/>
      <c r="H98" s="16"/>
      <c r="I98" s="16"/>
    </row>
    <row r="99" spans="1:9" ht="15">
      <c r="A99" s="5"/>
      <c r="B99" s="5"/>
      <c r="C99" s="5"/>
      <c r="D99" s="16"/>
      <c r="E99" s="16"/>
      <c r="F99" s="16"/>
      <c r="G99" s="16"/>
      <c r="H99" s="16"/>
      <c r="I99" s="16"/>
    </row>
    <row r="100" spans="1:9" ht="15">
      <c r="A100" s="5"/>
      <c r="B100" s="5"/>
      <c r="C100" s="5"/>
      <c r="D100" s="16"/>
      <c r="E100" s="16"/>
      <c r="F100" s="16"/>
      <c r="G100" s="16"/>
      <c r="H100" s="16"/>
      <c r="I100" s="16"/>
    </row>
    <row r="101" spans="1:9" ht="15">
      <c r="A101" s="5"/>
      <c r="B101" s="5"/>
      <c r="C101" s="5"/>
      <c r="D101" s="16"/>
      <c r="E101" s="16"/>
      <c r="F101" s="16"/>
      <c r="G101" s="16"/>
      <c r="H101" s="16"/>
      <c r="I101" s="16"/>
    </row>
    <row r="102" spans="1:9" ht="15">
      <c r="A102" s="5"/>
      <c r="B102" s="5"/>
      <c r="C102" s="5"/>
      <c r="D102" s="16"/>
      <c r="E102" s="16"/>
      <c r="F102" s="16"/>
      <c r="G102" s="16"/>
      <c r="H102" s="16"/>
      <c r="I102" s="16"/>
    </row>
    <row r="103" spans="1:9" ht="15">
      <c r="A103" s="5"/>
      <c r="B103" s="5"/>
      <c r="C103" s="5"/>
      <c r="D103" s="16"/>
      <c r="E103" s="16"/>
      <c r="F103" s="16"/>
      <c r="G103" s="16"/>
      <c r="H103" s="16"/>
      <c r="I103" s="16"/>
    </row>
    <row r="104" spans="1:9" ht="15">
      <c r="A104" s="5"/>
      <c r="B104" s="5"/>
      <c r="C104" s="5"/>
      <c r="D104" s="16"/>
      <c r="E104" s="16"/>
      <c r="F104" s="16"/>
      <c r="G104" s="16"/>
      <c r="H104" s="16"/>
      <c r="I104" s="16"/>
    </row>
  </sheetData>
  <printOptions/>
  <pageMargins left="0.91" right="0.75" top="0.28" bottom="0.6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workbookViewId="0" topLeftCell="A44">
      <selection activeCell="G13" sqref="G13"/>
    </sheetView>
  </sheetViews>
  <sheetFormatPr defaultColWidth="8.796875" defaultRowHeight="15"/>
  <cols>
    <col min="1" max="1" width="3.69921875" style="5" customWidth="1"/>
    <col min="2" max="2" width="14.69921875" style="5" customWidth="1"/>
    <col min="3" max="3" width="15.8984375" style="5" customWidth="1"/>
    <col min="4" max="6" width="8.8984375" style="5" customWidth="1"/>
    <col min="7" max="7" width="6.296875" style="0" customWidth="1"/>
  </cols>
  <sheetData>
    <row r="1" ht="15.75">
      <c r="B1" s="3" t="s">
        <v>559</v>
      </c>
    </row>
    <row r="2" ht="15.75">
      <c r="B2" s="3" t="s">
        <v>614</v>
      </c>
    </row>
    <row r="3" ht="15.75">
      <c r="B3" s="3" t="s">
        <v>561</v>
      </c>
    </row>
    <row r="4" ht="7.5" customHeight="1">
      <c r="B4" s="2"/>
    </row>
    <row r="5" ht="15">
      <c r="B5" s="6" t="s">
        <v>562</v>
      </c>
    </row>
    <row r="6" ht="15">
      <c r="B6" s="6" t="s">
        <v>563</v>
      </c>
    </row>
    <row r="7" spans="1:7" ht="15.75" thickBot="1">
      <c r="A7" s="17" t="s">
        <v>564</v>
      </c>
      <c r="B7" s="18" t="s">
        <v>2</v>
      </c>
      <c r="C7" s="18" t="s">
        <v>3</v>
      </c>
      <c r="D7" s="19" t="s">
        <v>4</v>
      </c>
      <c r="E7" s="19" t="s">
        <v>5</v>
      </c>
      <c r="F7" s="19" t="s">
        <v>565</v>
      </c>
      <c r="G7" s="25"/>
    </row>
    <row r="8" spans="1:7" ht="15">
      <c r="A8" s="22" t="s">
        <v>594</v>
      </c>
      <c r="B8" s="20" t="s">
        <v>70</v>
      </c>
      <c r="C8" s="21" t="s">
        <v>30</v>
      </c>
      <c r="D8" s="13">
        <v>87</v>
      </c>
      <c r="E8" s="13">
        <v>89</v>
      </c>
      <c r="F8" s="11">
        <v>176</v>
      </c>
      <c r="G8" s="49" t="s">
        <v>612</v>
      </c>
    </row>
    <row r="9" spans="1:6" ht="15">
      <c r="A9" s="22" t="s">
        <v>566</v>
      </c>
      <c r="B9" s="20" t="s">
        <v>71</v>
      </c>
      <c r="C9" s="21" t="s">
        <v>24</v>
      </c>
      <c r="D9" s="13">
        <v>89</v>
      </c>
      <c r="E9" s="13">
        <v>86</v>
      </c>
      <c r="F9" s="11">
        <v>175</v>
      </c>
    </row>
    <row r="10" spans="1:6" ht="15">
      <c r="A10" s="22" t="s">
        <v>567</v>
      </c>
      <c r="B10" s="20" t="s">
        <v>73</v>
      </c>
      <c r="C10" s="21" t="s">
        <v>839</v>
      </c>
      <c r="D10" s="13">
        <v>91</v>
      </c>
      <c r="E10" s="13">
        <v>82</v>
      </c>
      <c r="F10" s="11">
        <v>173</v>
      </c>
    </row>
    <row r="11" spans="1:6" ht="15">
      <c r="A11" s="22" t="s">
        <v>568</v>
      </c>
      <c r="B11" s="20" t="s">
        <v>72</v>
      </c>
      <c r="C11" s="21" t="s">
        <v>24</v>
      </c>
      <c r="D11" s="13">
        <v>87</v>
      </c>
      <c r="E11" s="13">
        <v>86</v>
      </c>
      <c r="F11" s="11">
        <v>173</v>
      </c>
    </row>
    <row r="12" spans="1:6" ht="15">
      <c r="A12" s="22" t="s">
        <v>569</v>
      </c>
      <c r="B12" s="20" t="s">
        <v>75</v>
      </c>
      <c r="C12" s="21" t="s">
        <v>24</v>
      </c>
      <c r="D12" s="13">
        <v>85</v>
      </c>
      <c r="E12" s="13">
        <v>85</v>
      </c>
      <c r="F12" s="11">
        <v>170</v>
      </c>
    </row>
    <row r="13" spans="1:6" ht="15">
      <c r="A13" s="22" t="s">
        <v>570</v>
      </c>
      <c r="B13" s="20" t="s">
        <v>76</v>
      </c>
      <c r="C13" s="21" t="s">
        <v>17</v>
      </c>
      <c r="D13" s="13">
        <v>82</v>
      </c>
      <c r="E13" s="13">
        <v>87</v>
      </c>
      <c r="F13" s="11">
        <v>169</v>
      </c>
    </row>
    <row r="14" spans="1:6" ht="15">
      <c r="A14" s="22" t="s">
        <v>571</v>
      </c>
      <c r="B14" s="20" t="s">
        <v>78</v>
      </c>
      <c r="C14" s="20" t="s">
        <v>28</v>
      </c>
      <c r="D14" s="13">
        <v>85</v>
      </c>
      <c r="E14" s="13">
        <v>84</v>
      </c>
      <c r="F14" s="11">
        <v>169</v>
      </c>
    </row>
    <row r="15" spans="1:6" ht="15">
      <c r="A15" s="22" t="s">
        <v>572</v>
      </c>
      <c r="B15" s="20" t="s">
        <v>77</v>
      </c>
      <c r="C15" s="21" t="s">
        <v>24</v>
      </c>
      <c r="D15" s="13">
        <v>84</v>
      </c>
      <c r="E15" s="13">
        <v>85</v>
      </c>
      <c r="F15" s="11">
        <v>169</v>
      </c>
    </row>
    <row r="16" spans="1:6" ht="15">
      <c r="A16" s="23" t="s">
        <v>573</v>
      </c>
      <c r="B16" s="8" t="s">
        <v>79</v>
      </c>
      <c r="C16" s="9" t="s">
        <v>80</v>
      </c>
      <c r="D16" s="10">
        <v>86</v>
      </c>
      <c r="E16" s="10">
        <v>82</v>
      </c>
      <c r="F16" s="32">
        <v>168</v>
      </c>
    </row>
    <row r="17" spans="1:6" ht="15">
      <c r="A17" s="23" t="s">
        <v>574</v>
      </c>
      <c r="B17" s="8" t="s">
        <v>81</v>
      </c>
      <c r="C17" s="9" t="s">
        <v>80</v>
      </c>
      <c r="D17" s="10">
        <v>88</v>
      </c>
      <c r="E17" s="10">
        <v>80</v>
      </c>
      <c r="F17" s="32">
        <v>168</v>
      </c>
    </row>
    <row r="18" spans="1:6" ht="15">
      <c r="A18" s="23" t="s">
        <v>575</v>
      </c>
      <c r="B18" s="8" t="s">
        <v>82</v>
      </c>
      <c r="C18" s="9" t="s">
        <v>63</v>
      </c>
      <c r="D18" s="10">
        <v>81</v>
      </c>
      <c r="E18" s="10">
        <v>86</v>
      </c>
      <c r="F18" s="32">
        <v>167</v>
      </c>
    </row>
    <row r="19" spans="1:6" ht="15">
      <c r="A19" s="23" t="s">
        <v>576</v>
      </c>
      <c r="B19" s="8" t="s">
        <v>83</v>
      </c>
      <c r="C19" s="9" t="s">
        <v>19</v>
      </c>
      <c r="D19" s="10">
        <v>84</v>
      </c>
      <c r="E19" s="10">
        <v>80</v>
      </c>
      <c r="F19" s="32">
        <v>164</v>
      </c>
    </row>
    <row r="20" spans="1:6" ht="15">
      <c r="A20" s="23" t="s">
        <v>577</v>
      </c>
      <c r="B20" s="8" t="s">
        <v>85</v>
      </c>
      <c r="C20" s="9" t="s">
        <v>86</v>
      </c>
      <c r="D20" s="10">
        <v>80</v>
      </c>
      <c r="E20" s="10">
        <v>83</v>
      </c>
      <c r="F20" s="32">
        <v>163</v>
      </c>
    </row>
    <row r="21" spans="1:6" ht="15">
      <c r="A21" s="23" t="s">
        <v>578</v>
      </c>
      <c r="B21" s="8" t="s">
        <v>84</v>
      </c>
      <c r="C21" s="9" t="s">
        <v>593</v>
      </c>
      <c r="D21" s="10">
        <v>82</v>
      </c>
      <c r="E21" s="10">
        <v>81</v>
      </c>
      <c r="F21" s="32">
        <v>163</v>
      </c>
    </row>
    <row r="22" spans="1:6" ht="15">
      <c r="A22" s="23" t="s">
        <v>579</v>
      </c>
      <c r="B22" s="8" t="s">
        <v>91</v>
      </c>
      <c r="C22" s="9" t="s">
        <v>92</v>
      </c>
      <c r="D22" s="10">
        <v>82</v>
      </c>
      <c r="E22" s="10">
        <v>80</v>
      </c>
      <c r="F22" s="32">
        <v>162</v>
      </c>
    </row>
    <row r="23" spans="1:6" ht="15">
      <c r="A23" s="23" t="s">
        <v>580</v>
      </c>
      <c r="B23" s="8" t="s">
        <v>88</v>
      </c>
      <c r="C23" s="9" t="s">
        <v>89</v>
      </c>
      <c r="D23" s="10">
        <v>83</v>
      </c>
      <c r="E23" s="10">
        <v>79</v>
      </c>
      <c r="F23" s="32">
        <v>162</v>
      </c>
    </row>
    <row r="24" spans="1:6" ht="15">
      <c r="A24" s="23" t="s">
        <v>581</v>
      </c>
      <c r="B24" s="8" t="s">
        <v>87</v>
      </c>
      <c r="C24" s="9" t="s">
        <v>24</v>
      </c>
      <c r="D24" s="10">
        <v>81</v>
      </c>
      <c r="E24" s="10">
        <v>81</v>
      </c>
      <c r="F24" s="32">
        <v>162</v>
      </c>
    </row>
    <row r="25" spans="1:6" ht="15">
      <c r="A25" s="23" t="s">
        <v>582</v>
      </c>
      <c r="B25" s="8" t="s">
        <v>90</v>
      </c>
      <c r="C25" s="9" t="s">
        <v>48</v>
      </c>
      <c r="D25" s="10">
        <v>80</v>
      </c>
      <c r="E25" s="10">
        <v>82</v>
      </c>
      <c r="F25" s="32">
        <v>162</v>
      </c>
    </row>
    <row r="26" spans="1:6" ht="15">
      <c r="A26" s="23" t="s">
        <v>583</v>
      </c>
      <c r="B26" s="8" t="s">
        <v>93</v>
      </c>
      <c r="C26" s="9" t="s">
        <v>28</v>
      </c>
      <c r="D26" s="10">
        <v>82</v>
      </c>
      <c r="E26" s="10">
        <v>78</v>
      </c>
      <c r="F26" s="32">
        <v>160</v>
      </c>
    </row>
    <row r="27" spans="1:6" ht="15">
      <c r="A27" s="23" t="s">
        <v>584</v>
      </c>
      <c r="B27" s="8" t="s">
        <v>96</v>
      </c>
      <c r="C27" s="9" t="s">
        <v>22</v>
      </c>
      <c r="D27" s="10">
        <v>79</v>
      </c>
      <c r="E27" s="10">
        <v>80</v>
      </c>
      <c r="F27" s="32">
        <v>159</v>
      </c>
    </row>
    <row r="28" spans="1:6" ht="15">
      <c r="A28" s="23" t="s">
        <v>585</v>
      </c>
      <c r="B28" s="8" t="s">
        <v>97</v>
      </c>
      <c r="C28" s="9" t="s">
        <v>24</v>
      </c>
      <c r="D28" s="10">
        <v>84</v>
      </c>
      <c r="E28" s="10">
        <v>75</v>
      </c>
      <c r="F28" s="32">
        <v>159</v>
      </c>
    </row>
    <row r="29" spans="1:6" ht="15">
      <c r="A29" s="23" t="s">
        <v>586</v>
      </c>
      <c r="B29" s="8" t="s">
        <v>94</v>
      </c>
      <c r="C29" s="9" t="s">
        <v>95</v>
      </c>
      <c r="D29" s="10">
        <v>77</v>
      </c>
      <c r="E29" s="10">
        <v>82</v>
      </c>
      <c r="F29" s="32">
        <v>159</v>
      </c>
    </row>
    <row r="30" spans="1:6" ht="15">
      <c r="A30" s="23" t="s">
        <v>587</v>
      </c>
      <c r="B30" s="8" t="s">
        <v>98</v>
      </c>
      <c r="C30" s="9" t="s">
        <v>22</v>
      </c>
      <c r="D30" s="10">
        <v>78</v>
      </c>
      <c r="E30" s="10">
        <v>80</v>
      </c>
      <c r="F30" s="32">
        <v>158</v>
      </c>
    </row>
    <row r="31" spans="1:6" ht="15">
      <c r="A31" s="23" t="s">
        <v>588</v>
      </c>
      <c r="B31" s="8" t="s">
        <v>101</v>
      </c>
      <c r="C31" s="9" t="s">
        <v>22</v>
      </c>
      <c r="D31" s="10">
        <v>77</v>
      </c>
      <c r="E31" s="10">
        <v>80</v>
      </c>
      <c r="F31" s="32">
        <v>157</v>
      </c>
    </row>
    <row r="32" spans="1:6" ht="15">
      <c r="A32" s="23" t="s">
        <v>589</v>
      </c>
      <c r="B32" s="8" t="s">
        <v>99</v>
      </c>
      <c r="C32" s="9" t="s">
        <v>19</v>
      </c>
      <c r="D32" s="10">
        <v>82</v>
      </c>
      <c r="E32" s="10">
        <v>75</v>
      </c>
      <c r="F32" s="32">
        <v>157</v>
      </c>
    </row>
    <row r="33" spans="1:6" ht="15">
      <c r="A33" s="23" t="s">
        <v>590</v>
      </c>
      <c r="B33" s="8" t="s">
        <v>100</v>
      </c>
      <c r="C33" s="9" t="s">
        <v>89</v>
      </c>
      <c r="D33" s="10">
        <v>77</v>
      </c>
      <c r="E33" s="10">
        <v>80</v>
      </c>
      <c r="F33" s="32">
        <v>157</v>
      </c>
    </row>
    <row r="34" spans="1:6" ht="15">
      <c r="A34" s="23" t="s">
        <v>591</v>
      </c>
      <c r="B34" s="8" t="s">
        <v>102</v>
      </c>
      <c r="C34" s="9" t="s">
        <v>48</v>
      </c>
      <c r="D34" s="10">
        <v>76</v>
      </c>
      <c r="E34" s="10">
        <v>79</v>
      </c>
      <c r="F34" s="32">
        <v>155</v>
      </c>
    </row>
    <row r="35" spans="1:6" ht="15">
      <c r="A35" s="23" t="s">
        <v>595</v>
      </c>
      <c r="B35" s="8" t="s">
        <v>103</v>
      </c>
      <c r="C35" s="9" t="s">
        <v>19</v>
      </c>
      <c r="D35" s="10">
        <v>76</v>
      </c>
      <c r="E35" s="10">
        <v>78</v>
      </c>
      <c r="F35" s="32">
        <v>154</v>
      </c>
    </row>
    <row r="36" spans="1:6" ht="15">
      <c r="A36" s="23" t="s">
        <v>596</v>
      </c>
      <c r="B36" s="8" t="s">
        <v>104</v>
      </c>
      <c r="C36" s="9" t="s">
        <v>17</v>
      </c>
      <c r="D36" s="10">
        <v>73</v>
      </c>
      <c r="E36" s="10">
        <v>81</v>
      </c>
      <c r="F36" s="32">
        <v>154</v>
      </c>
    </row>
    <row r="37" spans="1:6" ht="15">
      <c r="A37" s="23" t="s">
        <v>597</v>
      </c>
      <c r="B37" s="8" t="s">
        <v>105</v>
      </c>
      <c r="C37" s="9" t="s">
        <v>74</v>
      </c>
      <c r="D37" s="10">
        <v>81</v>
      </c>
      <c r="E37" s="10">
        <v>70</v>
      </c>
      <c r="F37" s="32">
        <v>151</v>
      </c>
    </row>
    <row r="38" spans="1:6" ht="15">
      <c r="A38" s="23" t="s">
        <v>598</v>
      </c>
      <c r="B38" s="8" t="s">
        <v>106</v>
      </c>
      <c r="C38" s="9" t="s">
        <v>92</v>
      </c>
      <c r="D38" s="10">
        <v>77</v>
      </c>
      <c r="E38" s="10">
        <v>71</v>
      </c>
      <c r="F38" s="32">
        <v>148</v>
      </c>
    </row>
    <row r="39" spans="1:6" ht="15">
      <c r="A39" s="23" t="s">
        <v>599</v>
      </c>
      <c r="B39" s="8" t="s">
        <v>107</v>
      </c>
      <c r="C39" s="9" t="s">
        <v>80</v>
      </c>
      <c r="D39" s="10">
        <v>75</v>
      </c>
      <c r="E39" s="10">
        <v>69</v>
      </c>
      <c r="F39" s="32">
        <v>144</v>
      </c>
    </row>
    <row r="40" spans="1:6" ht="15">
      <c r="A40" s="23" t="s">
        <v>600</v>
      </c>
      <c r="B40" s="8" t="s">
        <v>108</v>
      </c>
      <c r="C40" s="9" t="s">
        <v>28</v>
      </c>
      <c r="D40" s="10">
        <v>73</v>
      </c>
      <c r="E40" s="10">
        <v>68</v>
      </c>
      <c r="F40" s="32">
        <v>141</v>
      </c>
    </row>
    <row r="41" spans="1:6" ht="15">
      <c r="A41" s="23" t="s">
        <v>601</v>
      </c>
      <c r="B41" s="8" t="s">
        <v>109</v>
      </c>
      <c r="C41" s="9" t="s">
        <v>110</v>
      </c>
      <c r="D41" s="10">
        <v>65</v>
      </c>
      <c r="E41" s="10">
        <v>76</v>
      </c>
      <c r="F41" s="32">
        <v>141</v>
      </c>
    </row>
    <row r="42" spans="1:6" ht="15">
      <c r="A42" s="23" t="s">
        <v>602</v>
      </c>
      <c r="B42" s="8" t="s">
        <v>111</v>
      </c>
      <c r="C42" s="9" t="s">
        <v>74</v>
      </c>
      <c r="D42" s="10">
        <v>74</v>
      </c>
      <c r="E42" s="10">
        <v>66</v>
      </c>
      <c r="F42" s="32">
        <v>140</v>
      </c>
    </row>
    <row r="43" spans="1:6" ht="15">
      <c r="A43" s="23" t="s">
        <v>603</v>
      </c>
      <c r="B43" s="8" t="s">
        <v>112</v>
      </c>
      <c r="C43" s="9" t="s">
        <v>95</v>
      </c>
      <c r="D43" s="10">
        <v>67</v>
      </c>
      <c r="E43" s="10">
        <v>67</v>
      </c>
      <c r="F43" s="32">
        <v>134</v>
      </c>
    </row>
    <row r="44" spans="1:6" ht="15">
      <c r="A44" s="23" t="s">
        <v>604</v>
      </c>
      <c r="B44" s="8" t="s">
        <v>113</v>
      </c>
      <c r="C44" s="9" t="s">
        <v>95</v>
      </c>
      <c r="D44" s="10">
        <v>58</v>
      </c>
      <c r="E44" s="10">
        <v>68</v>
      </c>
      <c r="F44" s="32">
        <v>126</v>
      </c>
    </row>
    <row r="45" spans="1:6" ht="15">
      <c r="A45" s="23" t="s">
        <v>605</v>
      </c>
      <c r="B45" s="8" t="s">
        <v>114</v>
      </c>
      <c r="C45" s="9" t="s">
        <v>48</v>
      </c>
      <c r="D45" s="10">
        <v>60</v>
      </c>
      <c r="E45" s="10">
        <v>65</v>
      </c>
      <c r="F45" s="32">
        <v>125</v>
      </c>
    </row>
    <row r="46" spans="1:6" ht="15">
      <c r="A46" s="23" t="s">
        <v>606</v>
      </c>
      <c r="B46" s="8" t="s">
        <v>115</v>
      </c>
      <c r="C46" s="9" t="s">
        <v>28</v>
      </c>
      <c r="D46" s="10">
        <v>58</v>
      </c>
      <c r="E46" s="10">
        <v>63</v>
      </c>
      <c r="F46" s="32">
        <v>121</v>
      </c>
    </row>
    <row r="47" spans="1:6" ht="15">
      <c r="A47" s="23" t="s">
        <v>607</v>
      </c>
      <c r="B47" s="8" t="s">
        <v>119</v>
      </c>
      <c r="C47" s="9" t="s">
        <v>17</v>
      </c>
      <c r="D47" s="10">
        <v>58</v>
      </c>
      <c r="E47" s="10">
        <v>56</v>
      </c>
      <c r="F47" s="32">
        <v>114</v>
      </c>
    </row>
    <row r="48" spans="1:6" ht="15">
      <c r="A48" s="23" t="s">
        <v>608</v>
      </c>
      <c r="B48" s="8" t="s">
        <v>116</v>
      </c>
      <c r="C48" s="9" t="s">
        <v>117</v>
      </c>
      <c r="D48" s="10">
        <v>56</v>
      </c>
      <c r="E48" s="10">
        <v>58</v>
      </c>
      <c r="F48" s="32">
        <v>114</v>
      </c>
    </row>
    <row r="49" spans="1:6" ht="15">
      <c r="A49" s="23" t="s">
        <v>609</v>
      </c>
      <c r="B49" s="8" t="s">
        <v>118</v>
      </c>
      <c r="C49" s="9" t="s">
        <v>48</v>
      </c>
      <c r="D49" s="10">
        <v>67</v>
      </c>
      <c r="E49" s="10">
        <v>47</v>
      </c>
      <c r="F49" s="32">
        <v>114</v>
      </c>
    </row>
    <row r="51" ht="15">
      <c r="A51" s="30" t="s">
        <v>616</v>
      </c>
    </row>
    <row r="52" spans="1:6" ht="15.75" thickBot="1">
      <c r="A52" s="17" t="s">
        <v>564</v>
      </c>
      <c r="B52" s="18" t="s">
        <v>2</v>
      </c>
      <c r="C52" s="18" t="s">
        <v>3</v>
      </c>
      <c r="D52" s="19" t="s">
        <v>4</v>
      </c>
      <c r="E52" s="19" t="s">
        <v>5</v>
      </c>
      <c r="F52" s="19" t="s">
        <v>617</v>
      </c>
    </row>
    <row r="53" spans="1:7" ht="15">
      <c r="A53" s="12">
        <v>1</v>
      </c>
      <c r="B53" s="20" t="s">
        <v>147</v>
      </c>
      <c r="C53" s="21" t="s">
        <v>48</v>
      </c>
      <c r="D53" s="13">
        <v>88</v>
      </c>
      <c r="E53" s="13">
        <v>92</v>
      </c>
      <c r="F53" s="11">
        <v>180</v>
      </c>
      <c r="G53" s="49" t="s">
        <v>612</v>
      </c>
    </row>
    <row r="54" spans="1:6" ht="15">
      <c r="A54" s="12">
        <v>2</v>
      </c>
      <c r="B54" s="20" t="s">
        <v>148</v>
      </c>
      <c r="C54" s="21" t="s">
        <v>17</v>
      </c>
      <c r="D54" s="13">
        <v>91</v>
      </c>
      <c r="E54" s="13">
        <v>87</v>
      </c>
      <c r="F54" s="11">
        <v>178</v>
      </c>
    </row>
    <row r="55" spans="1:6" ht="15">
      <c r="A55" s="12">
        <v>3</v>
      </c>
      <c r="B55" s="20" t="s">
        <v>149</v>
      </c>
      <c r="C55" s="21" t="s">
        <v>17</v>
      </c>
      <c r="D55" s="13">
        <v>84</v>
      </c>
      <c r="E55" s="13">
        <v>82</v>
      </c>
      <c r="F55" s="11">
        <v>166</v>
      </c>
    </row>
    <row r="56" spans="1:6" ht="15">
      <c r="A56" s="12">
        <v>4</v>
      </c>
      <c r="B56" s="20" t="s">
        <v>150</v>
      </c>
      <c r="C56" s="21" t="s">
        <v>48</v>
      </c>
      <c r="D56" s="13">
        <v>85</v>
      </c>
      <c r="E56" s="13">
        <v>79</v>
      </c>
      <c r="F56" s="11">
        <v>164</v>
      </c>
    </row>
    <row r="57" spans="1:6" ht="15">
      <c r="A57" s="12">
        <v>5</v>
      </c>
      <c r="B57" s="20" t="s">
        <v>151</v>
      </c>
      <c r="C57" s="21" t="s">
        <v>17</v>
      </c>
      <c r="D57" s="13">
        <v>64</v>
      </c>
      <c r="E57" s="13">
        <v>68</v>
      </c>
      <c r="F57" s="11">
        <v>132</v>
      </c>
    </row>
    <row r="58" spans="1:6" ht="15">
      <c r="A58" s="12">
        <v>6</v>
      </c>
      <c r="B58" s="20" t="s">
        <v>152</v>
      </c>
      <c r="C58" s="21" t="s">
        <v>48</v>
      </c>
      <c r="D58" s="13">
        <v>27</v>
      </c>
      <c r="E58" s="13">
        <v>10</v>
      </c>
      <c r="F58" s="11">
        <v>37</v>
      </c>
    </row>
    <row r="60" ht="15">
      <c r="B60" s="29" t="s">
        <v>615</v>
      </c>
    </row>
    <row r="61" ht="8.25" customHeight="1"/>
    <row r="62" spans="1:7" ht="15.75" thickBot="1">
      <c r="A62" s="35">
        <v>1</v>
      </c>
      <c r="B62" s="44" t="s">
        <v>24</v>
      </c>
      <c r="C62" s="35"/>
      <c r="D62" s="35"/>
      <c r="E62" s="35"/>
      <c r="F62" s="26">
        <v>512</v>
      </c>
      <c r="G62" s="50" t="s">
        <v>612</v>
      </c>
    </row>
    <row r="63" spans="2:6" ht="15">
      <c r="B63" s="46" t="s">
        <v>120</v>
      </c>
      <c r="C63" s="27">
        <v>173</v>
      </c>
      <c r="D63" s="8"/>
      <c r="E63" s="11"/>
      <c r="F63" s="8"/>
    </row>
    <row r="64" spans="2:6" ht="15">
      <c r="B64" s="46" t="s">
        <v>121</v>
      </c>
      <c r="C64" s="27">
        <v>170</v>
      </c>
      <c r="D64" s="8"/>
      <c r="E64" s="11"/>
      <c r="F64" s="8"/>
    </row>
    <row r="65" spans="2:6" ht="15">
      <c r="B65" s="46" t="s">
        <v>122</v>
      </c>
      <c r="C65" s="27">
        <v>169</v>
      </c>
      <c r="D65" s="8"/>
      <c r="E65" s="11"/>
      <c r="F65" s="8"/>
    </row>
    <row r="66" spans="2:6" ht="15">
      <c r="B66" s="20"/>
      <c r="C66" s="13"/>
      <c r="D66" s="8"/>
      <c r="E66" s="11"/>
      <c r="F66" s="8"/>
    </row>
    <row r="67" spans="1:6" ht="15.75" thickBot="1">
      <c r="A67" s="35">
        <v>2</v>
      </c>
      <c r="B67" s="36" t="s">
        <v>80</v>
      </c>
      <c r="C67" s="35"/>
      <c r="D67" s="35"/>
      <c r="E67" s="35"/>
      <c r="F67" s="26">
        <v>480</v>
      </c>
    </row>
    <row r="68" spans="2:6" ht="15">
      <c r="B68" s="46" t="s">
        <v>123</v>
      </c>
      <c r="C68" s="27">
        <v>168</v>
      </c>
      <c r="D68" s="8"/>
      <c r="E68" s="11"/>
      <c r="F68" s="8"/>
    </row>
    <row r="69" spans="2:6" ht="15">
      <c r="B69" s="46" t="s">
        <v>124</v>
      </c>
      <c r="C69" s="27">
        <v>168</v>
      </c>
      <c r="D69" s="8"/>
      <c r="E69" s="11"/>
      <c r="F69" s="8"/>
    </row>
    <row r="70" spans="2:6" ht="15">
      <c r="B70" s="46" t="s">
        <v>125</v>
      </c>
      <c r="C70" s="27">
        <v>144</v>
      </c>
      <c r="D70" s="8"/>
      <c r="E70" s="11"/>
      <c r="F70" s="8"/>
    </row>
    <row r="71" spans="2:6" ht="15">
      <c r="B71" s="21"/>
      <c r="C71" s="13"/>
      <c r="D71" s="8"/>
      <c r="E71" s="11"/>
      <c r="F71" s="8"/>
    </row>
    <row r="72" spans="1:6" ht="15.75" thickBot="1">
      <c r="A72" s="35">
        <v>3</v>
      </c>
      <c r="B72" s="36" t="s">
        <v>19</v>
      </c>
      <c r="C72" s="35"/>
      <c r="D72" s="35"/>
      <c r="E72" s="35"/>
      <c r="F72" s="26">
        <v>475</v>
      </c>
    </row>
    <row r="73" spans="2:6" ht="15">
      <c r="B73" s="46" t="s">
        <v>126</v>
      </c>
      <c r="C73" s="27">
        <v>164</v>
      </c>
      <c r="D73" s="8"/>
      <c r="E73" s="11"/>
      <c r="F73" s="8"/>
    </row>
    <row r="74" spans="2:6" ht="15">
      <c r="B74" s="46" t="s">
        <v>127</v>
      </c>
      <c r="C74" s="27">
        <v>157</v>
      </c>
      <c r="D74" s="8"/>
      <c r="E74" s="11"/>
      <c r="F74" s="8"/>
    </row>
    <row r="75" spans="2:6" ht="15">
      <c r="B75" s="46" t="s">
        <v>128</v>
      </c>
      <c r="C75" s="27">
        <v>154</v>
      </c>
      <c r="D75" s="8"/>
      <c r="E75" s="11"/>
      <c r="F75" s="8"/>
    </row>
    <row r="76" spans="2:6" ht="15">
      <c r="B76" s="9"/>
      <c r="C76" s="10"/>
      <c r="D76" s="8"/>
      <c r="E76" s="11"/>
      <c r="F76" s="8"/>
    </row>
    <row r="77" spans="1:6" ht="15.75" thickBot="1">
      <c r="A77" s="35">
        <v>4</v>
      </c>
      <c r="B77" s="36" t="s">
        <v>22</v>
      </c>
      <c r="C77" s="18"/>
      <c r="D77" s="35"/>
      <c r="E77" s="35"/>
      <c r="F77" s="26">
        <v>474</v>
      </c>
    </row>
    <row r="78" spans="2:6" ht="15">
      <c r="B78" s="45" t="s">
        <v>129</v>
      </c>
      <c r="C78" s="28">
        <v>157</v>
      </c>
      <c r="D78" s="8"/>
      <c r="E78" s="11"/>
      <c r="F78" s="8"/>
    </row>
    <row r="79" spans="2:6" ht="15">
      <c r="B79" s="45" t="s">
        <v>130</v>
      </c>
      <c r="C79" s="28">
        <v>158</v>
      </c>
      <c r="D79" s="8"/>
      <c r="E79" s="11"/>
      <c r="F79" s="8"/>
    </row>
    <row r="80" spans="2:6" ht="15">
      <c r="B80" s="45" t="s">
        <v>131</v>
      </c>
      <c r="C80" s="28">
        <v>159</v>
      </c>
      <c r="D80" s="8"/>
      <c r="E80" s="11"/>
      <c r="F80" s="8"/>
    </row>
    <row r="81" spans="2:6" ht="15">
      <c r="B81" s="9"/>
      <c r="C81" s="10"/>
      <c r="D81" s="8"/>
      <c r="E81" s="11"/>
      <c r="F81" s="8"/>
    </row>
    <row r="82" spans="1:6" ht="15.75" thickBot="1">
      <c r="A82" s="35">
        <v>5</v>
      </c>
      <c r="B82" s="36" t="s">
        <v>28</v>
      </c>
      <c r="C82" s="18"/>
      <c r="D82" s="35"/>
      <c r="E82" s="35"/>
      <c r="F82" s="26">
        <v>470</v>
      </c>
    </row>
    <row r="83" spans="2:6" ht="15">
      <c r="B83" s="45" t="s">
        <v>132</v>
      </c>
      <c r="C83" s="28">
        <v>160</v>
      </c>
      <c r="D83" s="8"/>
      <c r="E83" s="11"/>
      <c r="F83" s="8"/>
    </row>
    <row r="84" spans="2:6" ht="15">
      <c r="B84" s="45" t="s">
        <v>133</v>
      </c>
      <c r="C84" s="28">
        <v>169</v>
      </c>
      <c r="D84" s="8"/>
      <c r="E84" s="11"/>
      <c r="F84" s="8"/>
    </row>
    <row r="85" spans="2:6" ht="15">
      <c r="B85" s="45" t="s">
        <v>134</v>
      </c>
      <c r="C85" s="28">
        <v>141</v>
      </c>
      <c r="D85" s="8"/>
      <c r="E85" s="11"/>
      <c r="F85" s="8"/>
    </row>
    <row r="86" spans="2:6" ht="15">
      <c r="B86" s="9"/>
      <c r="C86" s="13"/>
      <c r="D86" s="8"/>
      <c r="E86" s="11"/>
      <c r="F86" s="8"/>
    </row>
    <row r="87" spans="1:6" ht="15.75" thickBot="1">
      <c r="A87" s="18">
        <v>6</v>
      </c>
      <c r="B87" s="31" t="s">
        <v>74</v>
      </c>
      <c r="C87" s="18"/>
      <c r="D87" s="18"/>
      <c r="E87" s="18"/>
      <c r="F87" s="26">
        <v>464</v>
      </c>
    </row>
    <row r="88" spans="2:6" ht="15">
      <c r="B88" s="45" t="s">
        <v>135</v>
      </c>
      <c r="C88" s="28">
        <v>140</v>
      </c>
      <c r="D88" s="8"/>
      <c r="E88" s="11"/>
      <c r="F88" s="8"/>
    </row>
    <row r="89" spans="2:6" ht="15">
      <c r="B89" s="45" t="s">
        <v>136</v>
      </c>
      <c r="C89" s="28">
        <v>151</v>
      </c>
      <c r="D89" s="8"/>
      <c r="E89" s="11"/>
      <c r="F89" s="8"/>
    </row>
    <row r="90" spans="2:6" ht="15">
      <c r="B90" s="45" t="s">
        <v>137</v>
      </c>
      <c r="C90" s="28">
        <v>173</v>
      </c>
      <c r="D90" s="8"/>
      <c r="E90" s="11"/>
      <c r="F90" s="8"/>
    </row>
    <row r="91" spans="2:6" ht="15">
      <c r="B91" s="9"/>
      <c r="C91" s="13"/>
      <c r="D91" s="8"/>
      <c r="E91" s="11"/>
      <c r="F91" s="8"/>
    </row>
    <row r="92" spans="1:6" ht="15.75" thickBot="1">
      <c r="A92" s="35">
        <v>8</v>
      </c>
      <c r="B92" s="36" t="s">
        <v>48</v>
      </c>
      <c r="C92" s="35"/>
      <c r="D92" s="35"/>
      <c r="E92" s="35"/>
      <c r="F92" s="26">
        <v>442</v>
      </c>
    </row>
    <row r="93" spans="2:6" ht="15">
      <c r="B93" s="45" t="s">
        <v>138</v>
      </c>
      <c r="C93" s="28">
        <v>162</v>
      </c>
      <c r="D93" s="8"/>
      <c r="E93" s="11"/>
      <c r="F93" s="8"/>
    </row>
    <row r="94" spans="2:6" ht="15">
      <c r="B94" s="45" t="s">
        <v>139</v>
      </c>
      <c r="C94" s="28">
        <v>155</v>
      </c>
      <c r="D94" s="8"/>
      <c r="E94" s="11"/>
      <c r="F94" s="8"/>
    </row>
    <row r="95" spans="2:6" ht="15">
      <c r="B95" s="45" t="s">
        <v>140</v>
      </c>
      <c r="C95" s="28">
        <v>125</v>
      </c>
      <c r="D95" s="8"/>
      <c r="E95" s="11"/>
      <c r="F95" s="8"/>
    </row>
    <row r="96" spans="2:6" ht="15">
      <c r="B96" s="9"/>
      <c r="C96" s="13"/>
      <c r="D96" s="8"/>
      <c r="E96" s="11"/>
      <c r="F96" s="8"/>
    </row>
    <row r="97" spans="1:6" ht="15.75" thickBot="1">
      <c r="A97" s="35">
        <v>9</v>
      </c>
      <c r="B97" s="36" t="s">
        <v>17</v>
      </c>
      <c r="C97" s="35"/>
      <c r="D97" s="35"/>
      <c r="E97" s="35"/>
      <c r="F97" s="26">
        <v>437</v>
      </c>
    </row>
    <row r="98" spans="2:6" ht="15">
      <c r="B98" s="45" t="s">
        <v>141</v>
      </c>
      <c r="C98" s="28">
        <v>169</v>
      </c>
      <c r="D98" s="8"/>
      <c r="E98" s="11"/>
      <c r="F98" s="8"/>
    </row>
    <row r="99" spans="2:6" ht="15">
      <c r="B99" s="45" t="s">
        <v>142</v>
      </c>
      <c r="C99" s="28">
        <v>114</v>
      </c>
      <c r="D99" s="8"/>
      <c r="E99" s="11"/>
      <c r="F99" s="8"/>
    </row>
    <row r="100" spans="2:6" ht="15">
      <c r="B100" s="45" t="s">
        <v>143</v>
      </c>
      <c r="C100" s="28">
        <v>154</v>
      </c>
      <c r="D100" s="8"/>
      <c r="E100" s="11"/>
      <c r="F100" s="8"/>
    </row>
    <row r="101" spans="2:6" ht="15">
      <c r="B101" s="9"/>
      <c r="C101" s="13"/>
      <c r="D101" s="8"/>
      <c r="E101" s="11"/>
      <c r="F101" s="8"/>
    </row>
    <row r="102" spans="1:6" ht="15.75" thickBot="1">
      <c r="A102" s="35">
        <v>7</v>
      </c>
      <c r="B102" s="36" t="s">
        <v>95</v>
      </c>
      <c r="C102" s="35"/>
      <c r="D102" s="35"/>
      <c r="E102" s="35"/>
      <c r="F102" s="26">
        <v>419</v>
      </c>
    </row>
    <row r="103" spans="2:3" ht="15">
      <c r="B103" s="45" t="s">
        <v>144</v>
      </c>
      <c r="C103" s="28">
        <v>134</v>
      </c>
    </row>
    <row r="104" spans="2:3" ht="15">
      <c r="B104" s="45" t="s">
        <v>145</v>
      </c>
      <c r="C104" s="28">
        <v>126</v>
      </c>
    </row>
    <row r="105" spans="2:3" ht="15">
      <c r="B105" s="45" t="s">
        <v>146</v>
      </c>
      <c r="C105" s="28">
        <v>159</v>
      </c>
    </row>
    <row r="106" spans="2:3" ht="15">
      <c r="B106" s="4"/>
      <c r="C106" s="4"/>
    </row>
  </sheetData>
  <printOptions/>
  <pageMargins left="0.78" right="0.75" top="0.29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workbookViewId="0" topLeftCell="A25">
      <selection activeCell="G91" sqref="G91"/>
    </sheetView>
  </sheetViews>
  <sheetFormatPr defaultColWidth="8.796875" defaultRowHeight="15"/>
  <cols>
    <col min="1" max="1" width="3.296875" style="51" customWidth="1"/>
    <col min="2" max="2" width="19.19921875" style="51" customWidth="1"/>
    <col min="3" max="3" width="16.19921875" style="51" customWidth="1"/>
    <col min="4" max="10" width="8.8984375" style="51" customWidth="1"/>
  </cols>
  <sheetData>
    <row r="1" ht="15.75">
      <c r="B1" s="54" t="s">
        <v>559</v>
      </c>
    </row>
    <row r="2" ht="15.75">
      <c r="B2" s="54" t="s">
        <v>724</v>
      </c>
    </row>
    <row r="3" ht="15">
      <c r="B3" s="55" t="s">
        <v>561</v>
      </c>
    </row>
    <row r="4" ht="9.75" customHeight="1">
      <c r="B4" s="5"/>
    </row>
    <row r="5" ht="15">
      <c r="B5" s="4" t="s">
        <v>725</v>
      </c>
    </row>
    <row r="6" ht="15">
      <c r="B6" s="4" t="s">
        <v>726</v>
      </c>
    </row>
    <row r="7" ht="15">
      <c r="B7" s="4" t="s">
        <v>727</v>
      </c>
    </row>
    <row r="8" ht="9.75" customHeight="1">
      <c r="B8" s="6"/>
    </row>
    <row r="9" spans="1:9" ht="15.75" thickBot="1">
      <c r="A9" s="17" t="s">
        <v>564</v>
      </c>
      <c r="B9" s="18" t="s">
        <v>2</v>
      </c>
      <c r="C9" s="18" t="s">
        <v>3</v>
      </c>
      <c r="D9" s="19" t="s">
        <v>4</v>
      </c>
      <c r="E9" s="19" t="s">
        <v>5</v>
      </c>
      <c r="F9" s="19" t="s">
        <v>700</v>
      </c>
      <c r="G9" s="5"/>
      <c r="H9" s="5"/>
      <c r="I9" s="5"/>
    </row>
    <row r="10" spans="1:9" ht="15">
      <c r="A10" s="22" t="s">
        <v>4</v>
      </c>
      <c r="B10" s="20" t="s">
        <v>153</v>
      </c>
      <c r="C10" s="21" t="s">
        <v>28</v>
      </c>
      <c r="D10" s="13">
        <v>91</v>
      </c>
      <c r="E10" s="13">
        <v>95</v>
      </c>
      <c r="F10" s="11">
        <v>186</v>
      </c>
      <c r="G10" s="10"/>
      <c r="H10" s="10"/>
      <c r="I10" s="10"/>
    </row>
    <row r="11" spans="1:9" ht="15">
      <c r="A11" s="22" t="s">
        <v>5</v>
      </c>
      <c r="B11" s="20" t="s">
        <v>154</v>
      </c>
      <c r="C11" s="21" t="s">
        <v>618</v>
      </c>
      <c r="D11" s="13">
        <v>93</v>
      </c>
      <c r="E11" s="13">
        <v>92</v>
      </c>
      <c r="F11" s="11">
        <v>185</v>
      </c>
      <c r="G11" s="10"/>
      <c r="H11" s="10"/>
      <c r="I11" s="10"/>
    </row>
    <row r="12" spans="1:9" ht="15">
      <c r="A12" s="22" t="s">
        <v>6</v>
      </c>
      <c r="B12" s="20" t="s">
        <v>155</v>
      </c>
      <c r="C12" s="21" t="s">
        <v>110</v>
      </c>
      <c r="D12" s="13">
        <v>91</v>
      </c>
      <c r="E12" s="13">
        <v>93</v>
      </c>
      <c r="F12" s="11">
        <v>184</v>
      </c>
      <c r="G12" s="10"/>
      <c r="H12" s="10"/>
      <c r="I12" s="10"/>
    </row>
    <row r="13" spans="1:9" ht="15">
      <c r="A13" s="22" t="s">
        <v>7</v>
      </c>
      <c r="B13" s="20" t="s">
        <v>156</v>
      </c>
      <c r="C13" s="21" t="s">
        <v>63</v>
      </c>
      <c r="D13" s="13">
        <v>93</v>
      </c>
      <c r="E13" s="13">
        <v>91</v>
      </c>
      <c r="F13" s="11">
        <v>184</v>
      </c>
      <c r="G13" s="10"/>
      <c r="H13" s="10"/>
      <c r="I13" s="10"/>
    </row>
    <row r="14" spans="1:9" ht="15">
      <c r="A14" s="22" t="s">
        <v>8</v>
      </c>
      <c r="B14" s="20" t="s">
        <v>157</v>
      </c>
      <c r="C14" s="21" t="s">
        <v>63</v>
      </c>
      <c r="D14" s="13">
        <v>87</v>
      </c>
      <c r="E14" s="13">
        <v>94</v>
      </c>
      <c r="F14" s="11">
        <v>181</v>
      </c>
      <c r="G14" s="10"/>
      <c r="H14" s="10"/>
      <c r="I14" s="10"/>
    </row>
    <row r="15" spans="1:9" ht="15">
      <c r="A15" s="22" t="s">
        <v>9</v>
      </c>
      <c r="B15" s="20" t="s">
        <v>158</v>
      </c>
      <c r="C15" s="21" t="s">
        <v>159</v>
      </c>
      <c r="D15" s="13">
        <v>92</v>
      </c>
      <c r="E15" s="13">
        <v>89</v>
      </c>
      <c r="F15" s="11">
        <v>181</v>
      </c>
      <c r="G15" s="10"/>
      <c r="H15" s="10"/>
      <c r="I15" s="10"/>
    </row>
    <row r="16" spans="1:9" ht="15">
      <c r="A16" s="22" t="s">
        <v>620</v>
      </c>
      <c r="B16" s="20" t="s">
        <v>160</v>
      </c>
      <c r="C16" s="21" t="s">
        <v>161</v>
      </c>
      <c r="D16" s="13">
        <v>88</v>
      </c>
      <c r="E16" s="13">
        <v>92</v>
      </c>
      <c r="F16" s="11">
        <v>180</v>
      </c>
      <c r="G16" s="10"/>
      <c r="H16" s="10"/>
      <c r="I16" s="10"/>
    </row>
    <row r="17" spans="1:9" ht="15">
      <c r="A17" s="22" t="s">
        <v>621</v>
      </c>
      <c r="B17" s="20" t="s">
        <v>162</v>
      </c>
      <c r="C17" s="20" t="s">
        <v>86</v>
      </c>
      <c r="D17" s="13">
        <v>87</v>
      </c>
      <c r="E17" s="13">
        <v>92</v>
      </c>
      <c r="F17" s="11">
        <v>179</v>
      </c>
      <c r="G17" s="10"/>
      <c r="H17" s="10"/>
      <c r="I17" s="10"/>
    </row>
    <row r="18" spans="1:9" ht="15">
      <c r="A18" s="23" t="s">
        <v>622</v>
      </c>
      <c r="B18" s="8" t="s">
        <v>163</v>
      </c>
      <c r="C18" s="9" t="s">
        <v>164</v>
      </c>
      <c r="D18" s="10">
        <v>90</v>
      </c>
      <c r="E18" s="10">
        <v>89</v>
      </c>
      <c r="F18" s="11">
        <v>179</v>
      </c>
      <c r="G18" s="10"/>
      <c r="H18" s="10"/>
      <c r="I18" s="10"/>
    </row>
    <row r="19" spans="1:9" ht="15">
      <c r="A19" s="23" t="s">
        <v>623</v>
      </c>
      <c r="B19" s="8" t="s">
        <v>168</v>
      </c>
      <c r="C19" s="9" t="s">
        <v>169</v>
      </c>
      <c r="D19" s="10">
        <v>85</v>
      </c>
      <c r="E19" s="10">
        <v>93</v>
      </c>
      <c r="F19" s="11">
        <v>178</v>
      </c>
      <c r="G19" s="10"/>
      <c r="H19" s="10"/>
      <c r="I19" s="10"/>
    </row>
    <row r="20" spans="1:9" ht="15">
      <c r="A20" s="23" t="s">
        <v>624</v>
      </c>
      <c r="B20" s="8" t="s">
        <v>173</v>
      </c>
      <c r="C20" s="9" t="s">
        <v>110</v>
      </c>
      <c r="D20" s="10">
        <v>87</v>
      </c>
      <c r="E20" s="10">
        <v>91</v>
      </c>
      <c r="F20" s="11">
        <v>178</v>
      </c>
      <c r="G20" s="10"/>
      <c r="H20" s="10"/>
      <c r="I20" s="10"/>
    </row>
    <row r="21" spans="1:9" ht="15">
      <c r="A21" s="23" t="s">
        <v>625</v>
      </c>
      <c r="B21" s="8" t="s">
        <v>167</v>
      </c>
      <c r="C21" s="9" t="s">
        <v>15</v>
      </c>
      <c r="D21" s="10">
        <v>88</v>
      </c>
      <c r="E21" s="10">
        <v>90</v>
      </c>
      <c r="F21" s="11">
        <v>178</v>
      </c>
      <c r="G21" s="10"/>
      <c r="H21" s="10"/>
      <c r="I21" s="10"/>
    </row>
    <row r="22" spans="1:9" ht="15">
      <c r="A22" s="23" t="s">
        <v>626</v>
      </c>
      <c r="B22" s="8" t="s">
        <v>170</v>
      </c>
      <c r="C22" s="9" t="s">
        <v>19</v>
      </c>
      <c r="D22" s="10">
        <v>89</v>
      </c>
      <c r="E22" s="10">
        <v>89</v>
      </c>
      <c r="F22" s="11">
        <v>178</v>
      </c>
      <c r="G22" s="10"/>
      <c r="H22" s="10"/>
      <c r="I22" s="10"/>
    </row>
    <row r="23" spans="1:9" ht="15">
      <c r="A23" s="23" t="s">
        <v>627</v>
      </c>
      <c r="B23" s="8" t="s">
        <v>171</v>
      </c>
      <c r="C23" s="9" t="s">
        <v>172</v>
      </c>
      <c r="D23" s="10">
        <v>89</v>
      </c>
      <c r="E23" s="10">
        <v>89</v>
      </c>
      <c r="F23" s="11">
        <v>178</v>
      </c>
      <c r="G23" s="10"/>
      <c r="H23" s="10"/>
      <c r="I23" s="10"/>
    </row>
    <row r="24" spans="1:9" ht="15">
      <c r="A24" s="23" t="s">
        <v>628</v>
      </c>
      <c r="B24" s="8" t="s">
        <v>165</v>
      </c>
      <c r="C24" s="9" t="s">
        <v>166</v>
      </c>
      <c r="D24" s="10">
        <v>90</v>
      </c>
      <c r="E24" s="10">
        <v>88</v>
      </c>
      <c r="F24" s="11">
        <v>178</v>
      </c>
      <c r="G24" s="10"/>
      <c r="H24" s="10"/>
      <c r="I24" s="10"/>
    </row>
    <row r="25" spans="1:9" ht="15">
      <c r="A25" s="23" t="s">
        <v>629</v>
      </c>
      <c r="B25" s="8" t="s">
        <v>175</v>
      </c>
      <c r="C25" s="9" t="s">
        <v>176</v>
      </c>
      <c r="D25" s="10">
        <v>86</v>
      </c>
      <c r="E25" s="10">
        <v>90</v>
      </c>
      <c r="F25" s="11">
        <v>176</v>
      </c>
      <c r="G25" s="10"/>
      <c r="H25" s="10"/>
      <c r="I25" s="10"/>
    </row>
    <row r="26" spans="1:9" ht="15">
      <c r="A26" s="23" t="s">
        <v>630</v>
      </c>
      <c r="B26" s="8" t="s">
        <v>174</v>
      </c>
      <c r="C26" s="9" t="s">
        <v>618</v>
      </c>
      <c r="D26" s="10">
        <v>90</v>
      </c>
      <c r="E26" s="10">
        <v>86</v>
      </c>
      <c r="F26" s="11">
        <v>176</v>
      </c>
      <c r="G26" s="10"/>
      <c r="H26" s="10"/>
      <c r="I26" s="10"/>
    </row>
    <row r="27" spans="1:9" ht="15">
      <c r="A27" s="23" t="s">
        <v>631</v>
      </c>
      <c r="B27" s="8" t="s">
        <v>178</v>
      </c>
      <c r="C27" s="9" t="s">
        <v>24</v>
      </c>
      <c r="D27" s="10">
        <v>86</v>
      </c>
      <c r="E27" s="10">
        <v>89</v>
      </c>
      <c r="F27" s="11">
        <v>175</v>
      </c>
      <c r="G27" s="10"/>
      <c r="H27" s="10"/>
      <c r="I27" s="10"/>
    </row>
    <row r="28" spans="1:9" ht="15">
      <c r="A28" s="23" t="s">
        <v>632</v>
      </c>
      <c r="B28" s="8" t="s">
        <v>179</v>
      </c>
      <c r="C28" s="9" t="s">
        <v>180</v>
      </c>
      <c r="D28" s="10">
        <v>89</v>
      </c>
      <c r="E28" s="10">
        <v>86</v>
      </c>
      <c r="F28" s="11">
        <v>175</v>
      </c>
      <c r="G28" s="10"/>
      <c r="H28" s="10"/>
      <c r="I28" s="10"/>
    </row>
    <row r="29" spans="1:9" ht="15">
      <c r="A29" s="23" t="s">
        <v>633</v>
      </c>
      <c r="B29" s="8" t="s">
        <v>177</v>
      </c>
      <c r="C29" s="9" t="s">
        <v>166</v>
      </c>
      <c r="D29" s="10">
        <v>91</v>
      </c>
      <c r="E29" s="10">
        <v>84</v>
      </c>
      <c r="F29" s="11">
        <v>175</v>
      </c>
      <c r="G29" s="10"/>
      <c r="H29" s="10"/>
      <c r="I29" s="10"/>
    </row>
    <row r="30" spans="1:9" ht="15">
      <c r="A30" s="23" t="s">
        <v>634</v>
      </c>
      <c r="B30" s="8" t="s">
        <v>181</v>
      </c>
      <c r="C30" s="9" t="s">
        <v>169</v>
      </c>
      <c r="D30" s="10">
        <v>86</v>
      </c>
      <c r="E30" s="10">
        <v>88</v>
      </c>
      <c r="F30" s="11">
        <v>174</v>
      </c>
      <c r="G30" s="10"/>
      <c r="H30" s="10"/>
      <c r="I30" s="10"/>
    </row>
    <row r="31" spans="1:9" ht="15">
      <c r="A31" s="23" t="s">
        <v>635</v>
      </c>
      <c r="B31" s="8" t="s">
        <v>183</v>
      </c>
      <c r="C31" s="9" t="s">
        <v>86</v>
      </c>
      <c r="D31" s="10">
        <v>89</v>
      </c>
      <c r="E31" s="10">
        <v>85</v>
      </c>
      <c r="F31" s="11">
        <v>174</v>
      </c>
      <c r="G31" s="10"/>
      <c r="H31" s="10"/>
      <c r="I31" s="10"/>
    </row>
    <row r="32" spans="1:9" ht="15">
      <c r="A32" s="23"/>
      <c r="B32" s="8" t="s">
        <v>182</v>
      </c>
      <c r="C32" s="9" t="s">
        <v>180</v>
      </c>
      <c r="D32" s="10">
        <v>89</v>
      </c>
      <c r="E32" s="10">
        <v>85</v>
      </c>
      <c r="F32" s="11">
        <v>174</v>
      </c>
      <c r="G32" s="10"/>
      <c r="H32" s="10"/>
      <c r="I32" s="10"/>
    </row>
    <row r="33" spans="1:9" ht="15">
      <c r="A33" s="23" t="s">
        <v>637</v>
      </c>
      <c r="B33" s="8" t="s">
        <v>184</v>
      </c>
      <c r="C33" s="9" t="s">
        <v>185</v>
      </c>
      <c r="D33" s="10">
        <v>86</v>
      </c>
      <c r="E33" s="10">
        <v>87</v>
      </c>
      <c r="F33" s="11">
        <v>173</v>
      </c>
      <c r="G33" s="10"/>
      <c r="H33" s="10"/>
      <c r="I33" s="10"/>
    </row>
    <row r="34" spans="1:9" ht="15">
      <c r="A34" s="23" t="s">
        <v>638</v>
      </c>
      <c r="B34" s="8" t="s">
        <v>186</v>
      </c>
      <c r="C34" s="9" t="s">
        <v>187</v>
      </c>
      <c r="D34" s="10">
        <v>91</v>
      </c>
      <c r="E34" s="10">
        <v>82</v>
      </c>
      <c r="F34" s="11">
        <v>173</v>
      </c>
      <c r="G34" s="10"/>
      <c r="H34" s="10"/>
      <c r="I34" s="10"/>
    </row>
    <row r="35" spans="1:9" ht="15">
      <c r="A35" s="23" t="s">
        <v>639</v>
      </c>
      <c r="B35" s="8" t="s">
        <v>188</v>
      </c>
      <c r="C35" s="9" t="s">
        <v>189</v>
      </c>
      <c r="D35" s="10">
        <v>87</v>
      </c>
      <c r="E35" s="10">
        <v>85</v>
      </c>
      <c r="F35" s="11">
        <v>172</v>
      </c>
      <c r="G35" s="10"/>
      <c r="H35" s="10"/>
      <c r="I35" s="10"/>
    </row>
    <row r="36" spans="1:9" ht="15">
      <c r="A36" s="23" t="s">
        <v>640</v>
      </c>
      <c r="B36" s="8" t="s">
        <v>192</v>
      </c>
      <c r="C36" s="9" t="s">
        <v>95</v>
      </c>
      <c r="D36" s="10">
        <v>84</v>
      </c>
      <c r="E36" s="10">
        <v>87</v>
      </c>
      <c r="F36" s="11">
        <v>171</v>
      </c>
      <c r="G36" s="10"/>
      <c r="H36" s="10"/>
      <c r="I36" s="10"/>
    </row>
    <row r="37" spans="1:9" ht="15">
      <c r="A37" s="23" t="s">
        <v>641</v>
      </c>
      <c r="B37" s="8" t="s">
        <v>190</v>
      </c>
      <c r="C37" s="9" t="s">
        <v>191</v>
      </c>
      <c r="D37" s="10">
        <v>87</v>
      </c>
      <c r="E37" s="10">
        <v>84</v>
      </c>
      <c r="F37" s="11">
        <v>171</v>
      </c>
      <c r="G37" s="10"/>
      <c r="H37" s="10"/>
      <c r="I37" s="10"/>
    </row>
    <row r="38" spans="1:9" ht="15">
      <c r="A38" s="23" t="s">
        <v>642</v>
      </c>
      <c r="B38" s="8" t="s">
        <v>196</v>
      </c>
      <c r="C38" s="9" t="s">
        <v>185</v>
      </c>
      <c r="D38" s="10">
        <v>83</v>
      </c>
      <c r="E38" s="10">
        <v>87</v>
      </c>
      <c r="F38" s="11">
        <v>170</v>
      </c>
      <c r="G38" s="10"/>
      <c r="H38" s="10"/>
      <c r="I38" s="10"/>
    </row>
    <row r="39" spans="1:9" ht="15">
      <c r="A39" s="23" t="s">
        <v>643</v>
      </c>
      <c r="B39" s="8" t="s">
        <v>194</v>
      </c>
      <c r="C39" s="9" t="s">
        <v>180</v>
      </c>
      <c r="D39" s="10">
        <v>85</v>
      </c>
      <c r="E39" s="10">
        <v>85</v>
      </c>
      <c r="F39" s="11">
        <v>170</v>
      </c>
      <c r="G39" s="10"/>
      <c r="H39" s="10"/>
      <c r="I39" s="10"/>
    </row>
    <row r="40" spans="1:9" ht="15">
      <c r="A40" s="23" t="s">
        <v>644</v>
      </c>
      <c r="B40" s="8" t="s">
        <v>197</v>
      </c>
      <c r="C40" s="9" t="s">
        <v>63</v>
      </c>
      <c r="D40" s="10">
        <v>87</v>
      </c>
      <c r="E40" s="10">
        <v>83</v>
      </c>
      <c r="F40" s="11">
        <v>170</v>
      </c>
      <c r="G40" s="10"/>
      <c r="H40" s="10"/>
      <c r="I40" s="10"/>
    </row>
    <row r="41" spans="1:9" ht="15">
      <c r="A41" s="23"/>
      <c r="B41" s="8" t="s">
        <v>195</v>
      </c>
      <c r="C41" s="9" t="s">
        <v>30</v>
      </c>
      <c r="D41" s="10">
        <v>87</v>
      </c>
      <c r="E41" s="10">
        <v>83</v>
      </c>
      <c r="F41" s="11">
        <v>170</v>
      </c>
      <c r="G41" s="10"/>
      <c r="H41" s="10"/>
      <c r="I41" s="10"/>
    </row>
    <row r="42" spans="1:9" ht="15">
      <c r="A42" s="23" t="s">
        <v>646</v>
      </c>
      <c r="B42" s="8" t="s">
        <v>193</v>
      </c>
      <c r="C42" s="9" t="s">
        <v>191</v>
      </c>
      <c r="D42" s="10">
        <v>88</v>
      </c>
      <c r="E42" s="10">
        <v>82</v>
      </c>
      <c r="F42" s="11">
        <v>170</v>
      </c>
      <c r="G42" s="10"/>
      <c r="H42" s="10"/>
      <c r="I42" s="10"/>
    </row>
    <row r="43" spans="1:9" ht="15">
      <c r="A43" s="23" t="s">
        <v>647</v>
      </c>
      <c r="B43" s="8" t="s">
        <v>199</v>
      </c>
      <c r="C43" s="9" t="s">
        <v>200</v>
      </c>
      <c r="D43" s="10">
        <v>85</v>
      </c>
      <c r="E43" s="10">
        <v>84</v>
      </c>
      <c r="F43" s="11">
        <v>169</v>
      </c>
      <c r="G43" s="10"/>
      <c r="H43" s="10"/>
      <c r="I43" s="10"/>
    </row>
    <row r="44" spans="1:9" ht="15">
      <c r="A44" s="23" t="s">
        <v>648</v>
      </c>
      <c r="B44" s="8" t="s">
        <v>198</v>
      </c>
      <c r="C44" s="9" t="s">
        <v>189</v>
      </c>
      <c r="D44" s="10">
        <v>86</v>
      </c>
      <c r="E44" s="10">
        <v>83</v>
      </c>
      <c r="F44" s="11">
        <v>169</v>
      </c>
      <c r="G44" s="10"/>
      <c r="H44" s="10"/>
      <c r="I44" s="10"/>
    </row>
    <row r="45" spans="1:9" ht="15">
      <c r="A45" s="23" t="s">
        <v>649</v>
      </c>
      <c r="B45" s="8" t="s">
        <v>201</v>
      </c>
      <c r="C45" s="9" t="s">
        <v>202</v>
      </c>
      <c r="D45" s="10">
        <v>82</v>
      </c>
      <c r="E45" s="10">
        <v>86</v>
      </c>
      <c r="F45" s="11">
        <v>168</v>
      </c>
      <c r="G45" s="10"/>
      <c r="H45" s="10"/>
      <c r="I45" s="10"/>
    </row>
    <row r="46" spans="1:9" ht="15">
      <c r="A46" s="23" t="s">
        <v>650</v>
      </c>
      <c r="B46" s="8" t="s">
        <v>204</v>
      </c>
      <c r="C46" s="9" t="s">
        <v>710</v>
      </c>
      <c r="D46" s="10">
        <v>83</v>
      </c>
      <c r="E46" s="10">
        <v>85</v>
      </c>
      <c r="F46" s="11">
        <v>168</v>
      </c>
      <c r="G46" s="10"/>
      <c r="H46" s="10"/>
      <c r="I46" s="10"/>
    </row>
    <row r="47" spans="1:9" ht="15">
      <c r="A47" s="23"/>
      <c r="B47" s="8" t="s">
        <v>203</v>
      </c>
      <c r="C47" s="9" t="s">
        <v>161</v>
      </c>
      <c r="D47" s="10">
        <v>83</v>
      </c>
      <c r="E47" s="10">
        <v>85</v>
      </c>
      <c r="F47" s="11">
        <v>168</v>
      </c>
      <c r="G47" s="10"/>
      <c r="H47" s="10"/>
      <c r="I47" s="10"/>
    </row>
    <row r="48" spans="1:9" ht="15">
      <c r="A48" s="23" t="s">
        <v>652</v>
      </c>
      <c r="B48" s="8" t="s">
        <v>205</v>
      </c>
      <c r="C48" s="9" t="s">
        <v>176</v>
      </c>
      <c r="D48" s="10">
        <v>83</v>
      </c>
      <c r="E48" s="10">
        <v>85</v>
      </c>
      <c r="F48" s="11">
        <v>168</v>
      </c>
      <c r="G48" s="10"/>
      <c r="H48" s="10"/>
      <c r="I48" s="10"/>
    </row>
    <row r="49" spans="1:9" ht="15">
      <c r="A49" s="23" t="s">
        <v>653</v>
      </c>
      <c r="B49" s="8" t="s">
        <v>209</v>
      </c>
      <c r="C49" s="9" t="s">
        <v>618</v>
      </c>
      <c r="D49" s="10">
        <v>79</v>
      </c>
      <c r="E49" s="10">
        <v>88</v>
      </c>
      <c r="F49" s="11">
        <v>167</v>
      </c>
      <c r="G49" s="10"/>
      <c r="H49" s="10"/>
      <c r="I49" s="10"/>
    </row>
    <row r="50" spans="1:9" ht="15">
      <c r="A50" s="23" t="s">
        <v>654</v>
      </c>
      <c r="B50" s="8" t="s">
        <v>211</v>
      </c>
      <c r="C50" s="9" t="s">
        <v>185</v>
      </c>
      <c r="D50" s="10">
        <v>80</v>
      </c>
      <c r="E50" s="10">
        <v>87</v>
      </c>
      <c r="F50" s="11">
        <v>167</v>
      </c>
      <c r="G50" s="10"/>
      <c r="H50" s="10"/>
      <c r="I50" s="10"/>
    </row>
    <row r="51" spans="1:9" ht="15">
      <c r="A51" s="23" t="s">
        <v>655</v>
      </c>
      <c r="B51" s="8" t="s">
        <v>206</v>
      </c>
      <c r="C51" s="9" t="s">
        <v>172</v>
      </c>
      <c r="D51" s="10">
        <v>82</v>
      </c>
      <c r="E51" s="10">
        <v>85</v>
      </c>
      <c r="F51" s="11">
        <v>167</v>
      </c>
      <c r="G51" s="10"/>
      <c r="H51" s="10"/>
      <c r="I51" s="10"/>
    </row>
    <row r="52" spans="1:9" ht="15">
      <c r="A52" s="23" t="s">
        <v>656</v>
      </c>
      <c r="B52" s="8" t="s">
        <v>210</v>
      </c>
      <c r="C52" s="9" t="s">
        <v>86</v>
      </c>
      <c r="D52" s="10">
        <v>83</v>
      </c>
      <c r="E52" s="10">
        <v>84</v>
      </c>
      <c r="F52" s="11">
        <v>167</v>
      </c>
      <c r="G52" s="10"/>
      <c r="H52" s="10"/>
      <c r="I52" s="10"/>
    </row>
    <row r="53" spans="1:9" ht="15">
      <c r="A53" s="23"/>
      <c r="B53" s="8" t="s">
        <v>207</v>
      </c>
      <c r="C53" s="9" t="s">
        <v>95</v>
      </c>
      <c r="D53" s="10">
        <v>83</v>
      </c>
      <c r="E53" s="10">
        <v>84</v>
      </c>
      <c r="F53" s="11">
        <v>167</v>
      </c>
      <c r="G53" s="10"/>
      <c r="H53" s="10"/>
      <c r="I53" s="10"/>
    </row>
    <row r="54" spans="1:9" ht="15">
      <c r="A54" s="23" t="s">
        <v>657</v>
      </c>
      <c r="B54" s="8" t="s">
        <v>208</v>
      </c>
      <c r="C54" s="9" t="s">
        <v>30</v>
      </c>
      <c r="D54" s="10">
        <v>84</v>
      </c>
      <c r="E54" s="10">
        <v>83</v>
      </c>
      <c r="F54" s="11">
        <v>167</v>
      </c>
      <c r="G54" s="10"/>
      <c r="H54" s="10"/>
      <c r="I54" s="10"/>
    </row>
    <row r="55" spans="1:9" ht="15">
      <c r="A55" s="23" t="s">
        <v>658</v>
      </c>
      <c r="B55" s="8" t="s">
        <v>215</v>
      </c>
      <c r="C55" s="9" t="s">
        <v>216</v>
      </c>
      <c r="D55" s="10">
        <v>81</v>
      </c>
      <c r="E55" s="10">
        <v>85</v>
      </c>
      <c r="F55" s="11">
        <v>166</v>
      </c>
      <c r="G55" s="10"/>
      <c r="H55" s="10"/>
      <c r="I55" s="10"/>
    </row>
    <row r="56" spans="1:9" ht="15">
      <c r="A56" s="23" t="s">
        <v>659</v>
      </c>
      <c r="B56" s="8" t="s">
        <v>212</v>
      </c>
      <c r="C56" s="9" t="s">
        <v>189</v>
      </c>
      <c r="D56" s="10">
        <v>82</v>
      </c>
      <c r="E56" s="10">
        <v>84</v>
      </c>
      <c r="F56" s="11">
        <v>166</v>
      </c>
      <c r="G56" s="10"/>
      <c r="H56" s="10"/>
      <c r="I56" s="10"/>
    </row>
    <row r="57" spans="1:9" ht="15">
      <c r="A57" s="23" t="s">
        <v>660</v>
      </c>
      <c r="B57" s="8" t="s">
        <v>219</v>
      </c>
      <c r="C57" s="9" t="s">
        <v>180</v>
      </c>
      <c r="D57" s="10">
        <v>83</v>
      </c>
      <c r="E57" s="10">
        <v>83</v>
      </c>
      <c r="F57" s="11">
        <v>166</v>
      </c>
      <c r="G57" s="10"/>
      <c r="H57" s="10"/>
      <c r="I57" s="10"/>
    </row>
    <row r="58" spans="1:9" ht="15">
      <c r="A58" s="23" t="s">
        <v>661</v>
      </c>
      <c r="B58" s="8" t="s">
        <v>213</v>
      </c>
      <c r="C58" s="9" t="s">
        <v>214</v>
      </c>
      <c r="D58" s="10">
        <v>84</v>
      </c>
      <c r="E58" s="10">
        <v>82</v>
      </c>
      <c r="F58" s="11">
        <v>166</v>
      </c>
      <c r="G58" s="10"/>
      <c r="H58" s="10"/>
      <c r="I58" s="10"/>
    </row>
    <row r="59" spans="1:9" ht="15">
      <c r="A59" s="23" t="s">
        <v>662</v>
      </c>
      <c r="B59" s="8" t="s">
        <v>217</v>
      </c>
      <c r="C59" s="9" t="s">
        <v>95</v>
      </c>
      <c r="D59" s="10">
        <v>87</v>
      </c>
      <c r="E59" s="10">
        <v>79</v>
      </c>
      <c r="F59" s="11">
        <v>166</v>
      </c>
      <c r="G59" s="10"/>
      <c r="H59" s="10"/>
      <c r="I59" s="10"/>
    </row>
    <row r="60" spans="1:9" ht="15">
      <c r="A60" s="23" t="s">
        <v>663</v>
      </c>
      <c r="B60" s="8" t="s">
        <v>218</v>
      </c>
      <c r="C60" s="9" t="s">
        <v>28</v>
      </c>
      <c r="D60" s="10">
        <v>88</v>
      </c>
      <c r="E60" s="10">
        <v>78</v>
      </c>
      <c r="F60" s="11">
        <v>166</v>
      </c>
      <c r="G60" s="10"/>
      <c r="H60" s="10"/>
      <c r="I60" s="10"/>
    </row>
    <row r="61" spans="1:9" ht="15">
      <c r="A61" s="23" t="s">
        <v>664</v>
      </c>
      <c r="B61" s="8" t="s">
        <v>220</v>
      </c>
      <c r="C61" s="9" t="s">
        <v>15</v>
      </c>
      <c r="D61" s="10">
        <v>85</v>
      </c>
      <c r="E61" s="10">
        <v>80</v>
      </c>
      <c r="F61" s="11">
        <v>165</v>
      </c>
      <c r="G61" s="10"/>
      <c r="H61" s="10"/>
      <c r="I61" s="10"/>
    </row>
    <row r="62" spans="1:9" ht="15">
      <c r="A62" s="23" t="s">
        <v>665</v>
      </c>
      <c r="B62" s="8" t="s">
        <v>226</v>
      </c>
      <c r="C62" s="9" t="s">
        <v>227</v>
      </c>
      <c r="D62" s="10">
        <v>81</v>
      </c>
      <c r="E62" s="10">
        <v>83</v>
      </c>
      <c r="F62" s="11">
        <v>164</v>
      </c>
      <c r="G62" s="10"/>
      <c r="H62" s="10"/>
      <c r="I62" s="10"/>
    </row>
    <row r="63" spans="1:9" ht="15">
      <c r="A63" s="23" t="s">
        <v>666</v>
      </c>
      <c r="B63" s="8" t="s">
        <v>223</v>
      </c>
      <c r="C63" s="9" t="s">
        <v>86</v>
      </c>
      <c r="D63" s="10">
        <v>83</v>
      </c>
      <c r="E63" s="10">
        <v>81</v>
      </c>
      <c r="F63" s="11">
        <v>164</v>
      </c>
      <c r="G63" s="10"/>
      <c r="H63" s="10"/>
      <c r="I63" s="10"/>
    </row>
    <row r="64" spans="1:9" ht="15">
      <c r="A64" s="23"/>
      <c r="B64" s="8" t="s">
        <v>222</v>
      </c>
      <c r="C64" s="9" t="s">
        <v>63</v>
      </c>
      <c r="D64" s="10">
        <v>83</v>
      </c>
      <c r="E64" s="10">
        <v>81</v>
      </c>
      <c r="F64" s="11">
        <v>164</v>
      </c>
      <c r="G64" s="10"/>
      <c r="H64" s="10"/>
      <c r="I64" s="10"/>
    </row>
    <row r="65" spans="1:9" ht="15">
      <c r="A65" s="23" t="s">
        <v>667</v>
      </c>
      <c r="B65" s="8" t="s">
        <v>228</v>
      </c>
      <c r="C65" s="9" t="s">
        <v>169</v>
      </c>
      <c r="D65" s="10">
        <v>84</v>
      </c>
      <c r="E65" s="10">
        <v>80</v>
      </c>
      <c r="F65" s="11">
        <v>164</v>
      </c>
      <c r="G65" s="10"/>
      <c r="H65" s="10"/>
      <c r="I65" s="10"/>
    </row>
    <row r="66" spans="1:9" ht="15">
      <c r="A66" s="23"/>
      <c r="B66" s="8" t="s">
        <v>221</v>
      </c>
      <c r="C66" s="9" t="s">
        <v>161</v>
      </c>
      <c r="D66" s="10">
        <v>84</v>
      </c>
      <c r="E66" s="10">
        <v>80</v>
      </c>
      <c r="F66" s="11">
        <v>164</v>
      </c>
      <c r="G66" s="10"/>
      <c r="H66" s="10"/>
      <c r="I66" s="10"/>
    </row>
    <row r="67" spans="1:9" ht="15">
      <c r="A67" s="23"/>
      <c r="B67" s="8" t="s">
        <v>224</v>
      </c>
      <c r="C67" s="9" t="s">
        <v>110</v>
      </c>
      <c r="D67" s="10">
        <v>84</v>
      </c>
      <c r="E67" s="10">
        <v>80</v>
      </c>
      <c r="F67" s="11">
        <v>164</v>
      </c>
      <c r="G67" s="10"/>
      <c r="H67" s="10"/>
      <c r="I67" s="10"/>
    </row>
    <row r="68" spans="1:9" ht="15">
      <c r="A68" s="23"/>
      <c r="B68" s="8" t="s">
        <v>225</v>
      </c>
      <c r="C68" s="9" t="s">
        <v>30</v>
      </c>
      <c r="D68" s="10">
        <v>84</v>
      </c>
      <c r="E68" s="10">
        <v>80</v>
      </c>
      <c r="F68" s="11">
        <v>164</v>
      </c>
      <c r="G68" s="10"/>
      <c r="H68" s="10"/>
      <c r="I68" s="10"/>
    </row>
    <row r="69" spans="1:9" ht="15">
      <c r="A69" s="23" t="s">
        <v>668</v>
      </c>
      <c r="B69" s="8" t="s">
        <v>229</v>
      </c>
      <c r="C69" s="9" t="s">
        <v>230</v>
      </c>
      <c r="D69" s="10">
        <v>75</v>
      </c>
      <c r="E69" s="10">
        <v>88</v>
      </c>
      <c r="F69" s="11">
        <v>163</v>
      </c>
      <c r="G69" s="10"/>
      <c r="H69" s="10"/>
      <c r="I69" s="10"/>
    </row>
    <row r="70" spans="1:9" ht="15">
      <c r="A70" s="23" t="s">
        <v>669</v>
      </c>
      <c r="B70" s="8" t="s">
        <v>231</v>
      </c>
      <c r="C70" s="9" t="s">
        <v>710</v>
      </c>
      <c r="D70" s="10">
        <v>81</v>
      </c>
      <c r="E70" s="10">
        <v>82</v>
      </c>
      <c r="F70" s="11">
        <v>163</v>
      </c>
      <c r="G70" s="10"/>
      <c r="H70" s="10"/>
      <c r="I70" s="10"/>
    </row>
    <row r="71" spans="1:9" ht="15">
      <c r="A71" s="23" t="s">
        <v>670</v>
      </c>
      <c r="B71" s="8" t="s">
        <v>232</v>
      </c>
      <c r="C71" s="9" t="s">
        <v>233</v>
      </c>
      <c r="D71" s="10">
        <v>83</v>
      </c>
      <c r="E71" s="10">
        <v>80</v>
      </c>
      <c r="F71" s="11">
        <v>163</v>
      </c>
      <c r="G71" s="10"/>
      <c r="H71" s="10"/>
      <c r="I71" s="10"/>
    </row>
    <row r="72" spans="1:9" ht="15">
      <c r="A72" s="23" t="s">
        <v>671</v>
      </c>
      <c r="B72" s="8" t="s">
        <v>234</v>
      </c>
      <c r="C72" s="9" t="s">
        <v>230</v>
      </c>
      <c r="D72" s="10">
        <v>78</v>
      </c>
      <c r="E72" s="10">
        <v>84</v>
      </c>
      <c r="F72" s="11">
        <v>162</v>
      </c>
      <c r="G72" s="10"/>
      <c r="H72" s="10"/>
      <c r="I72" s="10"/>
    </row>
    <row r="73" spans="1:9" ht="15">
      <c r="A73" s="23" t="s">
        <v>672</v>
      </c>
      <c r="B73" s="8" t="s">
        <v>235</v>
      </c>
      <c r="C73" s="9" t="s">
        <v>202</v>
      </c>
      <c r="D73" s="10">
        <v>82</v>
      </c>
      <c r="E73" s="10">
        <v>80</v>
      </c>
      <c r="F73" s="11">
        <v>162</v>
      </c>
      <c r="G73" s="10"/>
      <c r="H73" s="10"/>
      <c r="I73" s="10"/>
    </row>
    <row r="74" spans="1:9" ht="15">
      <c r="A74" s="23" t="s">
        <v>673</v>
      </c>
      <c r="B74" s="8" t="s">
        <v>236</v>
      </c>
      <c r="C74" s="9" t="s">
        <v>10</v>
      </c>
      <c r="D74" s="10">
        <v>84</v>
      </c>
      <c r="E74" s="10">
        <v>78</v>
      </c>
      <c r="F74" s="11">
        <v>162</v>
      </c>
      <c r="G74" s="10"/>
      <c r="H74" s="10"/>
      <c r="I74" s="10"/>
    </row>
    <row r="75" spans="1:9" ht="15">
      <c r="A75" s="23" t="s">
        <v>674</v>
      </c>
      <c r="B75" s="8" t="s">
        <v>237</v>
      </c>
      <c r="C75" s="9" t="s">
        <v>216</v>
      </c>
      <c r="D75" s="10">
        <v>85</v>
      </c>
      <c r="E75" s="10">
        <v>77</v>
      </c>
      <c r="F75" s="11">
        <v>162</v>
      </c>
      <c r="G75" s="10"/>
      <c r="H75" s="10"/>
      <c r="I75" s="10"/>
    </row>
    <row r="76" spans="1:9" ht="15">
      <c r="A76" s="23" t="s">
        <v>675</v>
      </c>
      <c r="B76" s="8" t="s">
        <v>238</v>
      </c>
      <c r="C76" s="9" t="s">
        <v>230</v>
      </c>
      <c r="D76" s="10">
        <v>83</v>
      </c>
      <c r="E76" s="10">
        <v>78</v>
      </c>
      <c r="F76" s="11">
        <v>161</v>
      </c>
      <c r="G76" s="10"/>
      <c r="H76" s="10"/>
      <c r="I76" s="10"/>
    </row>
    <row r="77" spans="1:9" ht="15">
      <c r="A77" s="23" t="s">
        <v>676</v>
      </c>
      <c r="B77" s="8" t="s">
        <v>239</v>
      </c>
      <c r="C77" s="9" t="s">
        <v>191</v>
      </c>
      <c r="D77" s="10">
        <v>79</v>
      </c>
      <c r="E77" s="10">
        <v>80</v>
      </c>
      <c r="F77" s="11">
        <v>159</v>
      </c>
      <c r="G77" s="10"/>
      <c r="H77" s="10"/>
      <c r="I77" s="10"/>
    </row>
    <row r="78" spans="1:9" ht="15">
      <c r="A78" s="23" t="s">
        <v>677</v>
      </c>
      <c r="B78" s="8" t="s">
        <v>240</v>
      </c>
      <c r="C78" s="9" t="s">
        <v>189</v>
      </c>
      <c r="D78" s="10">
        <v>80</v>
      </c>
      <c r="E78" s="10">
        <v>79</v>
      </c>
      <c r="F78" s="11">
        <v>159</v>
      </c>
      <c r="G78" s="10"/>
      <c r="H78" s="10"/>
      <c r="I78" s="10"/>
    </row>
    <row r="79" spans="1:9" ht="15">
      <c r="A79" s="23" t="s">
        <v>678</v>
      </c>
      <c r="B79" s="8" t="s">
        <v>241</v>
      </c>
      <c r="C79" s="9" t="s">
        <v>710</v>
      </c>
      <c r="D79" s="10">
        <v>78</v>
      </c>
      <c r="E79" s="10">
        <v>80</v>
      </c>
      <c r="F79" s="11">
        <v>158</v>
      </c>
      <c r="G79" s="10"/>
      <c r="H79" s="10"/>
      <c r="I79" s="10"/>
    </row>
    <row r="80" spans="1:9" ht="15">
      <c r="A80" s="23" t="s">
        <v>679</v>
      </c>
      <c r="B80" s="8" t="s">
        <v>242</v>
      </c>
      <c r="C80" s="9" t="s">
        <v>166</v>
      </c>
      <c r="D80" s="10">
        <v>82</v>
      </c>
      <c r="E80" s="10">
        <v>76</v>
      </c>
      <c r="F80" s="11">
        <v>158</v>
      </c>
      <c r="G80" s="10"/>
      <c r="H80" s="10"/>
      <c r="I80" s="10"/>
    </row>
    <row r="81" spans="1:9" ht="15">
      <c r="A81" s="23" t="s">
        <v>680</v>
      </c>
      <c r="B81" s="8" t="s">
        <v>243</v>
      </c>
      <c r="C81" s="9" t="s">
        <v>30</v>
      </c>
      <c r="D81" s="10">
        <v>84</v>
      </c>
      <c r="E81" s="10">
        <v>73</v>
      </c>
      <c r="F81" s="11">
        <v>157</v>
      </c>
      <c r="G81" s="10"/>
      <c r="H81" s="10"/>
      <c r="I81" s="10"/>
    </row>
    <row r="82" spans="1:9" ht="15">
      <c r="A82" s="23" t="s">
        <v>681</v>
      </c>
      <c r="B82" s="8" t="s">
        <v>245</v>
      </c>
      <c r="C82" s="9" t="s">
        <v>172</v>
      </c>
      <c r="D82" s="10">
        <v>74</v>
      </c>
      <c r="E82" s="10">
        <v>82</v>
      </c>
      <c r="F82" s="11">
        <v>156</v>
      </c>
      <c r="G82" s="10"/>
      <c r="H82" s="10"/>
      <c r="I82" s="10"/>
    </row>
    <row r="83" spans="1:9" ht="15">
      <c r="A83" s="23" t="s">
        <v>682</v>
      </c>
      <c r="B83" s="8" t="s">
        <v>244</v>
      </c>
      <c r="C83" s="9" t="s">
        <v>593</v>
      </c>
      <c r="D83" s="10">
        <v>77</v>
      </c>
      <c r="E83" s="10">
        <v>79</v>
      </c>
      <c r="F83" s="11">
        <v>156</v>
      </c>
      <c r="G83" s="10"/>
      <c r="H83" s="10"/>
      <c r="I83" s="10"/>
    </row>
    <row r="84" spans="1:9" ht="15">
      <c r="A84" s="23" t="s">
        <v>683</v>
      </c>
      <c r="B84" s="8" t="s">
        <v>246</v>
      </c>
      <c r="C84" s="9" t="s">
        <v>202</v>
      </c>
      <c r="D84" s="10">
        <v>80</v>
      </c>
      <c r="E84" s="10">
        <v>76</v>
      </c>
      <c r="F84" s="11">
        <v>156</v>
      </c>
      <c r="G84" s="10"/>
      <c r="H84" s="10"/>
      <c r="I84" s="10"/>
    </row>
    <row r="85" spans="1:9" ht="15">
      <c r="A85" s="23" t="s">
        <v>684</v>
      </c>
      <c r="B85" s="8" t="s">
        <v>247</v>
      </c>
      <c r="C85" s="9" t="s">
        <v>248</v>
      </c>
      <c r="D85" s="10">
        <v>84</v>
      </c>
      <c r="E85" s="10">
        <v>70</v>
      </c>
      <c r="F85" s="11">
        <v>154</v>
      </c>
      <c r="G85" s="10"/>
      <c r="H85" s="10"/>
      <c r="I85" s="10"/>
    </row>
    <row r="86" spans="1:9" ht="15">
      <c r="A86" s="23" t="s">
        <v>685</v>
      </c>
      <c r="B86" s="8" t="s">
        <v>250</v>
      </c>
      <c r="C86" s="9" t="s">
        <v>30</v>
      </c>
      <c r="D86" s="10">
        <v>76</v>
      </c>
      <c r="E86" s="10">
        <v>77</v>
      </c>
      <c r="F86" s="11">
        <v>153</v>
      </c>
      <c r="G86" s="10"/>
      <c r="H86" s="10"/>
      <c r="I86" s="10"/>
    </row>
    <row r="87" spans="1:9" ht="15">
      <c r="A87" s="23" t="s">
        <v>686</v>
      </c>
      <c r="B87" s="8" t="s">
        <v>249</v>
      </c>
      <c r="C87" s="9" t="s">
        <v>200</v>
      </c>
      <c r="D87" s="10">
        <v>78</v>
      </c>
      <c r="E87" s="10">
        <v>75</v>
      </c>
      <c r="F87" s="11">
        <v>153</v>
      </c>
      <c r="G87" s="10"/>
      <c r="H87" s="10"/>
      <c r="I87" s="10"/>
    </row>
    <row r="88" spans="1:9" ht="15">
      <c r="A88" s="23" t="s">
        <v>687</v>
      </c>
      <c r="B88" s="8" t="s">
        <v>251</v>
      </c>
      <c r="C88" s="9" t="s">
        <v>200</v>
      </c>
      <c r="D88" s="10">
        <v>80</v>
      </c>
      <c r="E88" s="10">
        <v>73</v>
      </c>
      <c r="F88" s="11">
        <v>153</v>
      </c>
      <c r="G88" s="10"/>
      <c r="H88" s="10"/>
      <c r="I88" s="10"/>
    </row>
    <row r="89" spans="1:9" ht="15">
      <c r="A89" s="23" t="s">
        <v>688</v>
      </c>
      <c r="B89" s="8" t="s">
        <v>253</v>
      </c>
      <c r="C89" s="9" t="s">
        <v>117</v>
      </c>
      <c r="D89" s="10">
        <v>76</v>
      </c>
      <c r="E89" s="10">
        <v>76</v>
      </c>
      <c r="F89" s="11">
        <v>152</v>
      </c>
      <c r="G89" s="10"/>
      <c r="H89" s="10"/>
      <c r="I89" s="10"/>
    </row>
    <row r="90" spans="1:9" ht="15">
      <c r="A90" s="23" t="s">
        <v>689</v>
      </c>
      <c r="B90" s="8" t="s">
        <v>252</v>
      </c>
      <c r="C90" s="9" t="s">
        <v>230</v>
      </c>
      <c r="D90" s="10">
        <v>77</v>
      </c>
      <c r="E90" s="10">
        <v>75</v>
      </c>
      <c r="F90" s="11">
        <v>152</v>
      </c>
      <c r="G90" s="10"/>
      <c r="H90" s="10"/>
      <c r="I90" s="10"/>
    </row>
    <row r="91" spans="1:9" ht="15">
      <c r="A91" s="23" t="s">
        <v>690</v>
      </c>
      <c r="B91" s="8" t="s">
        <v>254</v>
      </c>
      <c r="C91" s="9" t="s">
        <v>28</v>
      </c>
      <c r="D91" s="10">
        <v>72</v>
      </c>
      <c r="E91" s="10">
        <v>78</v>
      </c>
      <c r="F91" s="11">
        <v>150</v>
      </c>
      <c r="G91" s="10"/>
      <c r="H91" s="10"/>
      <c r="I91" s="10"/>
    </row>
    <row r="92" spans="1:9" ht="15">
      <c r="A92" s="23" t="s">
        <v>691</v>
      </c>
      <c r="B92" s="8" t="s">
        <v>255</v>
      </c>
      <c r="C92" s="9" t="s">
        <v>117</v>
      </c>
      <c r="D92" s="10">
        <v>79</v>
      </c>
      <c r="E92" s="10">
        <v>70</v>
      </c>
      <c r="F92" s="11">
        <v>149</v>
      </c>
      <c r="G92" s="10"/>
      <c r="H92" s="10"/>
      <c r="I92" s="10"/>
    </row>
    <row r="93" spans="1:9" ht="15">
      <c r="A93" s="23" t="s">
        <v>692</v>
      </c>
      <c r="B93" s="8" t="s">
        <v>256</v>
      </c>
      <c r="C93" s="9" t="s">
        <v>593</v>
      </c>
      <c r="D93" s="10">
        <v>72</v>
      </c>
      <c r="E93" s="10">
        <v>74</v>
      </c>
      <c r="F93" s="11">
        <v>146</v>
      </c>
      <c r="G93" s="10"/>
      <c r="H93" s="10"/>
      <c r="I93" s="10"/>
    </row>
    <row r="94" spans="1:9" ht="15">
      <c r="A94" s="23" t="s">
        <v>693</v>
      </c>
      <c r="B94" s="8" t="s">
        <v>257</v>
      </c>
      <c r="C94" s="9" t="s">
        <v>202</v>
      </c>
      <c r="D94" s="10">
        <v>76</v>
      </c>
      <c r="E94" s="10">
        <v>70</v>
      </c>
      <c r="F94" s="11">
        <v>146</v>
      </c>
      <c r="G94" s="10"/>
      <c r="H94" s="10"/>
      <c r="I94" s="10"/>
    </row>
    <row r="95" spans="1:9" ht="15">
      <c r="A95" s="23" t="s">
        <v>694</v>
      </c>
      <c r="B95" s="8" t="s">
        <v>258</v>
      </c>
      <c r="C95" s="9" t="s">
        <v>248</v>
      </c>
      <c r="D95" s="10">
        <v>70</v>
      </c>
      <c r="E95" s="10">
        <v>70</v>
      </c>
      <c r="F95" s="11">
        <v>140</v>
      </c>
      <c r="G95" s="10"/>
      <c r="H95" s="10"/>
      <c r="I95" s="10"/>
    </row>
    <row r="96" spans="1:9" ht="15">
      <c r="A96" s="23" t="s">
        <v>695</v>
      </c>
      <c r="B96" s="8" t="s">
        <v>259</v>
      </c>
      <c r="C96" s="9" t="s">
        <v>117</v>
      </c>
      <c r="D96" s="10">
        <v>70</v>
      </c>
      <c r="E96" s="10">
        <v>68</v>
      </c>
      <c r="F96" s="11">
        <v>138</v>
      </c>
      <c r="G96" s="10"/>
      <c r="H96" s="10"/>
      <c r="I96" s="10"/>
    </row>
    <row r="97" spans="1:9" ht="15">
      <c r="A97" s="23" t="s">
        <v>696</v>
      </c>
      <c r="B97" s="8" t="s">
        <v>260</v>
      </c>
      <c r="C97" s="9" t="s">
        <v>261</v>
      </c>
      <c r="D97" s="10">
        <v>74</v>
      </c>
      <c r="E97" s="10">
        <v>64</v>
      </c>
      <c r="F97" s="11">
        <v>138</v>
      </c>
      <c r="G97" s="10"/>
      <c r="H97" s="10"/>
      <c r="I97" s="10"/>
    </row>
    <row r="98" spans="1:9" ht="15">
      <c r="A98" s="23" t="s">
        <v>697</v>
      </c>
      <c r="B98" s="8" t="s">
        <v>262</v>
      </c>
      <c r="C98" s="9" t="s">
        <v>248</v>
      </c>
      <c r="D98" s="10">
        <v>71</v>
      </c>
      <c r="E98" s="10">
        <v>65</v>
      </c>
      <c r="F98" s="11">
        <v>136</v>
      </c>
      <c r="G98" s="10"/>
      <c r="H98" s="10"/>
      <c r="I98" s="10"/>
    </row>
    <row r="99" spans="1:9" ht="15">
      <c r="A99" s="23" t="s">
        <v>698</v>
      </c>
      <c r="B99" s="8" t="s">
        <v>263</v>
      </c>
      <c r="C99" s="9" t="s">
        <v>80</v>
      </c>
      <c r="D99" s="10">
        <v>68</v>
      </c>
      <c r="E99" s="10">
        <v>65</v>
      </c>
      <c r="F99" s="11">
        <v>133</v>
      </c>
      <c r="G99" s="10"/>
      <c r="H99" s="10"/>
      <c r="I99" s="10"/>
    </row>
    <row r="100" spans="1:9" ht="15">
      <c r="A100" s="23" t="s">
        <v>699</v>
      </c>
      <c r="B100" s="8" t="s">
        <v>264</v>
      </c>
      <c r="C100" s="9" t="s">
        <v>185</v>
      </c>
      <c r="D100" s="10">
        <v>66</v>
      </c>
      <c r="E100" s="10">
        <v>62</v>
      </c>
      <c r="F100" s="11">
        <v>128</v>
      </c>
      <c r="G100" s="10"/>
      <c r="H100" s="10"/>
      <c r="I100" s="10"/>
    </row>
    <row r="102" ht="15">
      <c r="B102" s="53" t="s">
        <v>615</v>
      </c>
    </row>
    <row r="104" spans="1:5" ht="15.75" thickBot="1">
      <c r="A104" s="35">
        <v>1</v>
      </c>
      <c r="B104" s="44" t="s">
        <v>63</v>
      </c>
      <c r="C104" s="18"/>
      <c r="D104" s="35"/>
      <c r="E104" s="26">
        <v>529</v>
      </c>
    </row>
    <row r="105" spans="1:9" ht="15">
      <c r="A105" s="52"/>
      <c r="B105" s="46" t="s">
        <v>265</v>
      </c>
      <c r="C105" s="27">
        <v>181</v>
      </c>
      <c r="D105" s="20"/>
      <c r="E105" s="11"/>
      <c r="F105" s="8"/>
      <c r="G105" s="11"/>
      <c r="H105" s="8"/>
      <c r="I105" s="11"/>
    </row>
    <row r="106" spans="1:9" ht="15">
      <c r="A106" s="52"/>
      <c r="B106" s="46" t="s">
        <v>266</v>
      </c>
      <c r="C106" s="27">
        <v>184</v>
      </c>
      <c r="D106" s="20"/>
      <c r="E106" s="11"/>
      <c r="F106" s="8"/>
      <c r="G106" s="11"/>
      <c r="H106" s="8"/>
      <c r="I106" s="11"/>
    </row>
    <row r="107" spans="1:9" ht="15">
      <c r="A107" s="52"/>
      <c r="B107" s="46" t="s">
        <v>267</v>
      </c>
      <c r="C107" s="27">
        <v>164</v>
      </c>
      <c r="D107" s="20"/>
      <c r="E107" s="11"/>
      <c r="F107" s="8"/>
      <c r="G107" s="11"/>
      <c r="H107" s="8"/>
      <c r="I107" s="11"/>
    </row>
    <row r="108" spans="1:9" ht="15">
      <c r="A108" s="52"/>
      <c r="B108" s="20"/>
      <c r="C108" s="13"/>
      <c r="D108" s="20"/>
      <c r="E108" s="11"/>
      <c r="F108" s="8"/>
      <c r="G108" s="11"/>
      <c r="H108" s="8"/>
      <c r="I108" s="11"/>
    </row>
    <row r="109" spans="1:5" ht="15.75" thickBot="1">
      <c r="A109" s="35">
        <v>2</v>
      </c>
      <c r="B109" s="36" t="s">
        <v>618</v>
      </c>
      <c r="C109" s="35"/>
      <c r="D109" s="35"/>
      <c r="E109" s="26">
        <v>528</v>
      </c>
    </row>
    <row r="110" spans="1:9" ht="15">
      <c r="A110" s="52"/>
      <c r="B110" s="46" t="s">
        <v>268</v>
      </c>
      <c r="C110" s="27">
        <v>176</v>
      </c>
      <c r="D110" s="20"/>
      <c r="E110" s="11"/>
      <c r="F110" s="8"/>
      <c r="G110" s="11"/>
      <c r="H110" s="8"/>
      <c r="I110" s="11"/>
    </row>
    <row r="111" spans="1:9" ht="15">
      <c r="A111" s="52"/>
      <c r="B111" s="46" t="s">
        <v>269</v>
      </c>
      <c r="C111" s="27">
        <v>167</v>
      </c>
      <c r="D111" s="20"/>
      <c r="E111" s="11"/>
      <c r="F111" s="8"/>
      <c r="G111" s="11"/>
      <c r="H111" s="8"/>
      <c r="I111" s="11"/>
    </row>
    <row r="112" spans="1:9" ht="15">
      <c r="A112" s="52"/>
      <c r="B112" s="46" t="s">
        <v>270</v>
      </c>
      <c r="C112" s="27">
        <v>185</v>
      </c>
      <c r="D112" s="20"/>
      <c r="E112" s="11"/>
      <c r="F112" s="8"/>
      <c r="G112" s="11"/>
      <c r="H112" s="8"/>
      <c r="I112" s="11"/>
    </row>
    <row r="113" spans="1:9" ht="15">
      <c r="A113" s="52"/>
      <c r="B113" s="21"/>
      <c r="C113" s="13"/>
      <c r="D113" s="20"/>
      <c r="E113" s="11"/>
      <c r="F113" s="8"/>
      <c r="G113" s="11"/>
      <c r="H113" s="8"/>
      <c r="I113" s="11"/>
    </row>
    <row r="114" spans="1:5" ht="15.75" thickBot="1">
      <c r="A114" s="35">
        <v>3</v>
      </c>
      <c r="B114" s="36" t="s">
        <v>110</v>
      </c>
      <c r="C114" s="35"/>
      <c r="D114" s="35"/>
      <c r="E114" s="26">
        <v>526</v>
      </c>
    </row>
    <row r="115" spans="1:9" ht="15">
      <c r="A115" s="52"/>
      <c r="B115" s="46" t="s">
        <v>271</v>
      </c>
      <c r="C115" s="27">
        <v>164</v>
      </c>
      <c r="D115" s="20"/>
      <c r="E115" s="11"/>
      <c r="F115" s="8"/>
      <c r="G115" s="11"/>
      <c r="H115" s="8"/>
      <c r="I115" s="11"/>
    </row>
    <row r="116" spans="1:9" ht="15">
      <c r="A116" s="52"/>
      <c r="B116" s="46" t="s">
        <v>272</v>
      </c>
      <c r="C116" s="27">
        <v>178</v>
      </c>
      <c r="D116" s="20"/>
      <c r="E116" s="11"/>
      <c r="F116" s="8"/>
      <c r="G116" s="11"/>
      <c r="H116" s="8"/>
      <c r="I116" s="11"/>
    </row>
    <row r="117" spans="1:9" ht="15">
      <c r="A117" s="52"/>
      <c r="B117" s="46" t="s">
        <v>273</v>
      </c>
      <c r="C117" s="27">
        <v>184</v>
      </c>
      <c r="D117" s="20"/>
      <c r="E117" s="11"/>
      <c r="F117" s="8"/>
      <c r="G117" s="11"/>
      <c r="H117" s="8"/>
      <c r="I117" s="11"/>
    </row>
    <row r="118" spans="1:9" ht="15">
      <c r="A118" s="5"/>
      <c r="B118" s="9"/>
      <c r="C118" s="10"/>
      <c r="D118" s="8"/>
      <c r="E118" s="11"/>
      <c r="F118" s="8"/>
      <c r="G118" s="11"/>
      <c r="H118" s="8"/>
      <c r="I118" s="11"/>
    </row>
    <row r="119" spans="1:5" ht="15.75" thickBot="1">
      <c r="A119" s="35">
        <v>4</v>
      </c>
      <c r="B119" s="36" t="s">
        <v>86</v>
      </c>
      <c r="C119" s="35"/>
      <c r="D119" s="35"/>
      <c r="E119" s="26">
        <v>520</v>
      </c>
    </row>
    <row r="120" spans="1:9" ht="15">
      <c r="A120" s="5"/>
      <c r="B120" s="45" t="s">
        <v>274</v>
      </c>
      <c r="C120" s="28">
        <v>179</v>
      </c>
      <c r="D120" s="8"/>
      <c r="E120" s="11"/>
      <c r="F120" s="8"/>
      <c r="G120" s="11"/>
      <c r="H120" s="8"/>
      <c r="I120" s="11"/>
    </row>
    <row r="121" spans="1:9" ht="15">
      <c r="A121" s="5"/>
      <c r="B121" s="45" t="s">
        <v>275</v>
      </c>
      <c r="C121" s="28">
        <v>174</v>
      </c>
      <c r="D121" s="8"/>
      <c r="E121" s="11"/>
      <c r="F121" s="8"/>
      <c r="G121" s="11"/>
      <c r="H121" s="8"/>
      <c r="I121" s="11"/>
    </row>
    <row r="122" spans="1:9" ht="15">
      <c r="A122" s="5"/>
      <c r="B122" s="45" t="s">
        <v>276</v>
      </c>
      <c r="C122" s="28">
        <v>167</v>
      </c>
      <c r="D122" s="8"/>
      <c r="E122" s="11"/>
      <c r="F122" s="8"/>
      <c r="G122" s="11"/>
      <c r="H122" s="8"/>
      <c r="I122" s="11"/>
    </row>
    <row r="123" spans="1:9" ht="15">
      <c r="A123" s="5"/>
      <c r="B123" s="9"/>
      <c r="C123" s="10"/>
      <c r="D123" s="8"/>
      <c r="E123" s="11"/>
      <c r="F123" s="8"/>
      <c r="G123" s="11"/>
      <c r="H123" s="8"/>
      <c r="I123" s="11"/>
    </row>
    <row r="124" spans="1:5" ht="15.75" thickBot="1">
      <c r="A124" s="35">
        <v>5</v>
      </c>
      <c r="B124" s="36" t="s">
        <v>169</v>
      </c>
      <c r="C124" s="35"/>
      <c r="D124" s="35"/>
      <c r="E124" s="26">
        <v>516</v>
      </c>
    </row>
    <row r="125" spans="1:9" ht="15">
      <c r="A125" s="5"/>
      <c r="B125" s="45" t="s">
        <v>277</v>
      </c>
      <c r="C125" s="28">
        <v>164</v>
      </c>
      <c r="D125" s="8"/>
      <c r="E125" s="11"/>
      <c r="F125" s="8"/>
      <c r="G125" s="11"/>
      <c r="H125" s="8"/>
      <c r="I125" s="11"/>
    </row>
    <row r="126" spans="1:9" ht="15">
      <c r="A126" s="5"/>
      <c r="B126" s="45" t="s">
        <v>278</v>
      </c>
      <c r="C126" s="28">
        <v>174</v>
      </c>
      <c r="D126" s="8"/>
      <c r="E126" s="11"/>
      <c r="F126" s="8"/>
      <c r="G126" s="11"/>
      <c r="H126" s="8"/>
      <c r="I126" s="11"/>
    </row>
    <row r="127" spans="1:9" ht="15">
      <c r="A127" s="5"/>
      <c r="B127" s="45" t="s">
        <v>279</v>
      </c>
      <c r="C127" s="28">
        <v>178</v>
      </c>
      <c r="D127" s="8"/>
      <c r="E127" s="11"/>
      <c r="F127" s="8"/>
      <c r="G127" s="11"/>
      <c r="H127" s="8"/>
      <c r="I127" s="11"/>
    </row>
    <row r="128" spans="1:9" ht="15">
      <c r="A128" s="5"/>
      <c r="B128" s="9"/>
      <c r="C128" s="13"/>
      <c r="D128" s="8"/>
      <c r="E128" s="11"/>
      <c r="F128" s="8"/>
      <c r="G128" s="11"/>
      <c r="H128" s="8"/>
      <c r="I128" s="11"/>
    </row>
    <row r="129" spans="1:5" ht="15.75" thickBot="1">
      <c r="A129" s="35">
        <v>6</v>
      </c>
      <c r="B129" s="36" t="s">
        <v>180</v>
      </c>
      <c r="C129" s="35"/>
      <c r="D129" s="35"/>
      <c r="E129" s="26">
        <v>515</v>
      </c>
    </row>
    <row r="130" spans="1:9" ht="15">
      <c r="A130" s="5"/>
      <c r="B130" s="45" t="s">
        <v>280</v>
      </c>
      <c r="C130" s="28">
        <v>175</v>
      </c>
      <c r="D130" s="8"/>
      <c r="E130" s="11"/>
      <c r="F130" s="8"/>
      <c r="G130" s="11"/>
      <c r="H130" s="8"/>
      <c r="I130" s="11"/>
    </row>
    <row r="131" spans="1:9" ht="15">
      <c r="A131" s="5"/>
      <c r="B131" s="45" t="s">
        <v>281</v>
      </c>
      <c r="C131" s="28">
        <v>174</v>
      </c>
      <c r="D131" s="8"/>
      <c r="E131" s="11"/>
      <c r="F131" s="8"/>
      <c r="G131" s="11"/>
      <c r="H131" s="8"/>
      <c r="I131" s="11"/>
    </row>
    <row r="132" spans="1:9" ht="15">
      <c r="A132" s="5"/>
      <c r="B132" s="45" t="s">
        <v>282</v>
      </c>
      <c r="C132" s="28">
        <v>166</v>
      </c>
      <c r="D132" s="8"/>
      <c r="E132" s="11"/>
      <c r="F132" s="8"/>
      <c r="G132" s="11"/>
      <c r="H132" s="8"/>
      <c r="I132" s="11"/>
    </row>
    <row r="133" spans="1:9" ht="15">
      <c r="A133" s="5"/>
      <c r="B133" s="9"/>
      <c r="C133" s="10"/>
      <c r="D133" s="8"/>
      <c r="E133" s="11"/>
      <c r="F133" s="8"/>
      <c r="G133" s="11"/>
      <c r="H133" s="8"/>
      <c r="I133" s="11"/>
    </row>
    <row r="134" spans="1:5" ht="15.75" thickBot="1">
      <c r="A134" s="35">
        <v>7</v>
      </c>
      <c r="B134" s="36" t="s">
        <v>161</v>
      </c>
      <c r="C134" s="35"/>
      <c r="D134" s="35"/>
      <c r="E134" s="26">
        <v>512</v>
      </c>
    </row>
    <row r="135" spans="1:9" ht="15">
      <c r="A135" s="5"/>
      <c r="B135" s="45" t="s">
        <v>283</v>
      </c>
      <c r="C135" s="28">
        <v>180</v>
      </c>
      <c r="D135" s="8"/>
      <c r="E135" s="11"/>
      <c r="F135" s="8"/>
      <c r="G135" s="11"/>
      <c r="H135" s="8"/>
      <c r="I135" s="11"/>
    </row>
    <row r="136" spans="1:9" ht="15">
      <c r="A136" s="5"/>
      <c r="B136" s="45" t="s">
        <v>284</v>
      </c>
      <c r="C136" s="28">
        <v>164</v>
      </c>
      <c r="D136" s="8"/>
      <c r="E136" s="11"/>
      <c r="F136" s="8"/>
      <c r="G136" s="11"/>
      <c r="H136" s="8"/>
      <c r="I136" s="11"/>
    </row>
    <row r="137" spans="1:9" ht="15">
      <c r="A137" s="5"/>
      <c r="B137" s="45" t="s">
        <v>285</v>
      </c>
      <c r="C137" s="28">
        <v>168</v>
      </c>
      <c r="D137" s="8"/>
      <c r="E137" s="11"/>
      <c r="F137" s="8"/>
      <c r="G137" s="11"/>
      <c r="H137" s="8"/>
      <c r="I137" s="11"/>
    </row>
    <row r="138" spans="1:9" ht="15">
      <c r="A138" s="5"/>
      <c r="B138" s="9"/>
      <c r="C138" s="10"/>
      <c r="D138" s="8"/>
      <c r="E138" s="11"/>
      <c r="F138" s="8"/>
      <c r="G138" s="11"/>
      <c r="H138" s="8"/>
      <c r="I138" s="11"/>
    </row>
    <row r="139" spans="1:5" ht="15.75" thickBot="1">
      <c r="A139" s="35">
        <v>8</v>
      </c>
      <c r="B139" s="36" t="s">
        <v>166</v>
      </c>
      <c r="C139" s="35"/>
      <c r="D139" s="35"/>
      <c r="E139" s="26">
        <v>511</v>
      </c>
    </row>
    <row r="140" spans="1:9" ht="15">
      <c r="A140" s="5"/>
      <c r="B140" s="45" t="s">
        <v>286</v>
      </c>
      <c r="C140" s="28">
        <v>175</v>
      </c>
      <c r="D140" s="8"/>
      <c r="E140" s="11"/>
      <c r="F140" s="8"/>
      <c r="G140" s="11"/>
      <c r="H140" s="8"/>
      <c r="I140" s="11"/>
    </row>
    <row r="141" spans="1:9" ht="15">
      <c r="A141" s="5"/>
      <c r="B141" s="45" t="s">
        <v>287</v>
      </c>
      <c r="C141" s="28">
        <v>178</v>
      </c>
      <c r="D141" s="8"/>
      <c r="E141" s="11"/>
      <c r="F141" s="8"/>
      <c r="G141" s="11"/>
      <c r="H141" s="8"/>
      <c r="I141" s="11"/>
    </row>
    <row r="142" spans="1:9" ht="15">
      <c r="A142" s="5"/>
      <c r="B142" s="45" t="s">
        <v>288</v>
      </c>
      <c r="C142" s="28">
        <v>158</v>
      </c>
      <c r="D142" s="8"/>
      <c r="E142" s="11"/>
      <c r="F142" s="8"/>
      <c r="G142" s="11"/>
      <c r="H142" s="8"/>
      <c r="I142" s="11"/>
    </row>
    <row r="143" spans="1:9" ht="15">
      <c r="A143" s="5"/>
      <c r="B143" s="9"/>
      <c r="C143" s="10"/>
      <c r="D143" s="8"/>
      <c r="E143" s="11"/>
      <c r="F143" s="8"/>
      <c r="G143" s="11"/>
      <c r="H143" s="8"/>
      <c r="I143" s="11"/>
    </row>
    <row r="144" spans="1:5" ht="15.75" thickBot="1">
      <c r="A144" s="35">
        <v>9</v>
      </c>
      <c r="B144" s="36" t="s">
        <v>185</v>
      </c>
      <c r="C144" s="35"/>
      <c r="D144" s="35"/>
      <c r="E144" s="26">
        <v>510</v>
      </c>
    </row>
    <row r="145" spans="1:9" ht="15">
      <c r="A145" s="5"/>
      <c r="B145" s="45" t="s">
        <v>289</v>
      </c>
      <c r="C145" s="28">
        <v>167</v>
      </c>
      <c r="D145" s="8"/>
      <c r="E145" s="11"/>
      <c r="F145" s="8"/>
      <c r="G145" s="11"/>
      <c r="H145" s="8"/>
      <c r="I145" s="11"/>
    </row>
    <row r="146" spans="1:9" ht="15">
      <c r="A146" s="5"/>
      <c r="B146" s="45" t="s">
        <v>290</v>
      </c>
      <c r="C146" s="28">
        <v>170</v>
      </c>
      <c r="D146" s="8"/>
      <c r="E146" s="11"/>
      <c r="F146" s="8"/>
      <c r="G146" s="11"/>
      <c r="H146" s="8"/>
      <c r="I146" s="11"/>
    </row>
    <row r="147" spans="1:9" ht="15">
      <c r="A147" s="5"/>
      <c r="B147" s="45" t="s">
        <v>291</v>
      </c>
      <c r="C147" s="28">
        <v>173</v>
      </c>
      <c r="D147" s="8"/>
      <c r="E147" s="11"/>
      <c r="F147" s="8"/>
      <c r="G147" s="11"/>
      <c r="H147" s="8"/>
      <c r="I147" s="11"/>
    </row>
    <row r="148" spans="1:9" ht="15">
      <c r="A148" s="5"/>
      <c r="B148" s="9"/>
      <c r="C148" s="13"/>
      <c r="D148" s="8"/>
      <c r="E148" s="11"/>
      <c r="F148" s="8"/>
      <c r="G148" s="11"/>
      <c r="H148" s="8"/>
      <c r="I148" s="11"/>
    </row>
    <row r="149" spans="1:5" ht="15.75" thickBot="1">
      <c r="A149" s="35">
        <v>10</v>
      </c>
      <c r="B149" s="36" t="s">
        <v>189</v>
      </c>
      <c r="C149" s="35"/>
      <c r="D149" s="35"/>
      <c r="E149" s="26">
        <v>507</v>
      </c>
    </row>
    <row r="150" spans="1:9" ht="15">
      <c r="A150" s="5"/>
      <c r="B150" s="45" t="s">
        <v>292</v>
      </c>
      <c r="C150" s="28">
        <v>169</v>
      </c>
      <c r="D150" s="8"/>
      <c r="E150" s="11"/>
      <c r="F150" s="8"/>
      <c r="G150" s="11"/>
      <c r="H150" s="8"/>
      <c r="I150" s="11"/>
    </row>
    <row r="151" spans="1:9" ht="15">
      <c r="A151" s="5"/>
      <c r="B151" s="45" t="s">
        <v>293</v>
      </c>
      <c r="C151" s="28">
        <v>172</v>
      </c>
      <c r="D151" s="8"/>
      <c r="E151" s="11"/>
      <c r="F151" s="8"/>
      <c r="G151" s="11"/>
      <c r="H151" s="8"/>
      <c r="I151" s="11"/>
    </row>
    <row r="152" spans="1:9" ht="15">
      <c r="A152" s="5"/>
      <c r="B152" s="45" t="s">
        <v>294</v>
      </c>
      <c r="C152" s="28">
        <v>166</v>
      </c>
      <c r="D152" s="8"/>
      <c r="E152" s="11"/>
      <c r="F152" s="8"/>
      <c r="G152" s="11"/>
      <c r="H152" s="8"/>
      <c r="I152" s="11"/>
    </row>
    <row r="153" spans="1:9" ht="15">
      <c r="A153" s="5"/>
      <c r="B153" s="9"/>
      <c r="C153" s="10"/>
      <c r="D153" s="8"/>
      <c r="E153" s="11"/>
      <c r="F153" s="8"/>
      <c r="G153" s="11"/>
      <c r="H153" s="8"/>
      <c r="I153" s="11"/>
    </row>
    <row r="154" spans="1:5" ht="15.75" thickBot="1">
      <c r="A154" s="35">
        <v>11</v>
      </c>
      <c r="B154" s="36" t="s">
        <v>95</v>
      </c>
      <c r="C154" s="35"/>
      <c r="D154" s="35"/>
      <c r="E154" s="26">
        <v>504</v>
      </c>
    </row>
    <row r="155" spans="1:9" ht="15">
      <c r="A155" s="5"/>
      <c r="B155" s="45" t="s">
        <v>295</v>
      </c>
      <c r="C155" s="28">
        <v>171</v>
      </c>
      <c r="D155" s="8"/>
      <c r="E155" s="11"/>
      <c r="F155" s="8"/>
      <c r="G155" s="11"/>
      <c r="H155" s="8"/>
      <c r="I155" s="11"/>
    </row>
    <row r="156" spans="1:9" ht="15">
      <c r="A156" s="5"/>
      <c r="B156" s="45" t="s">
        <v>296</v>
      </c>
      <c r="C156" s="28">
        <v>166</v>
      </c>
      <c r="D156" s="8"/>
      <c r="E156" s="11"/>
      <c r="F156" s="8"/>
      <c r="G156" s="11"/>
      <c r="H156" s="8"/>
      <c r="I156" s="11"/>
    </row>
    <row r="157" spans="1:9" ht="15">
      <c r="A157" s="5"/>
      <c r="B157" s="45" t="s">
        <v>297</v>
      </c>
      <c r="C157" s="28">
        <v>167</v>
      </c>
      <c r="D157" s="8"/>
      <c r="E157" s="11"/>
      <c r="F157" s="8"/>
      <c r="G157" s="11"/>
      <c r="H157" s="8"/>
      <c r="I157" s="11"/>
    </row>
    <row r="158" spans="1:9" ht="15">
      <c r="A158" s="5"/>
      <c r="B158" s="9"/>
      <c r="C158" s="10"/>
      <c r="D158" s="8"/>
      <c r="E158" s="11"/>
      <c r="F158" s="8"/>
      <c r="G158" s="11"/>
      <c r="H158" s="8"/>
      <c r="I158" s="11"/>
    </row>
    <row r="159" spans="1:5" ht="15.75" thickBot="1">
      <c r="A159" s="35">
        <v>12</v>
      </c>
      <c r="B159" s="36" t="s">
        <v>28</v>
      </c>
      <c r="C159" s="35"/>
      <c r="D159" s="35"/>
      <c r="E159" s="26">
        <v>502</v>
      </c>
    </row>
    <row r="160" spans="1:9" ht="15">
      <c r="A160" s="5"/>
      <c r="B160" s="45" t="s">
        <v>298</v>
      </c>
      <c r="C160" s="28">
        <v>186</v>
      </c>
      <c r="D160" s="8"/>
      <c r="E160" s="11"/>
      <c r="F160" s="8"/>
      <c r="G160" s="11"/>
      <c r="H160" s="8"/>
      <c r="I160" s="11"/>
    </row>
    <row r="161" spans="1:9" ht="15">
      <c r="A161" s="5"/>
      <c r="B161" s="45" t="s">
        <v>299</v>
      </c>
      <c r="C161" s="28">
        <v>150</v>
      </c>
      <c r="D161" s="8"/>
      <c r="E161" s="11"/>
      <c r="F161" s="8"/>
      <c r="G161" s="11"/>
      <c r="H161" s="8"/>
      <c r="I161" s="11"/>
    </row>
    <row r="162" spans="1:9" ht="15">
      <c r="A162" s="5"/>
      <c r="B162" s="45" t="s">
        <v>300</v>
      </c>
      <c r="C162" s="28">
        <v>166</v>
      </c>
      <c r="D162" s="8"/>
      <c r="E162" s="11"/>
      <c r="F162" s="8"/>
      <c r="G162" s="11"/>
      <c r="H162" s="8"/>
      <c r="I162" s="11"/>
    </row>
    <row r="163" spans="1:9" ht="15">
      <c r="A163" s="5"/>
      <c r="B163" s="9"/>
      <c r="C163" s="13"/>
      <c r="D163" s="8"/>
      <c r="E163" s="11"/>
      <c r="F163" s="8"/>
      <c r="G163" s="11"/>
      <c r="H163" s="8"/>
      <c r="I163" s="11"/>
    </row>
    <row r="164" spans="1:5" ht="15.75" thickBot="1">
      <c r="A164" s="35">
        <v>13</v>
      </c>
      <c r="B164" s="36" t="s">
        <v>172</v>
      </c>
      <c r="C164" s="35"/>
      <c r="D164" s="35"/>
      <c r="E164" s="26">
        <v>501</v>
      </c>
    </row>
    <row r="165" spans="1:9" ht="15">
      <c r="A165" s="5"/>
      <c r="B165" s="45" t="s">
        <v>301</v>
      </c>
      <c r="C165" s="28">
        <v>156</v>
      </c>
      <c r="D165" s="8"/>
      <c r="E165" s="11"/>
      <c r="F165" s="8"/>
      <c r="G165" s="11"/>
      <c r="H165" s="8"/>
      <c r="I165" s="11"/>
    </row>
    <row r="166" spans="1:9" ht="15">
      <c r="A166" s="5"/>
      <c r="B166" s="45" t="s">
        <v>302</v>
      </c>
      <c r="C166" s="28">
        <v>178</v>
      </c>
      <c r="D166" s="8"/>
      <c r="E166" s="11"/>
      <c r="F166" s="8"/>
      <c r="G166" s="11"/>
      <c r="H166" s="8"/>
      <c r="I166" s="11"/>
    </row>
    <row r="167" spans="1:9" ht="15">
      <c r="A167" s="5"/>
      <c r="B167" s="45" t="s">
        <v>303</v>
      </c>
      <c r="C167" s="28">
        <v>167</v>
      </c>
      <c r="D167" s="8"/>
      <c r="E167" s="11"/>
      <c r="F167" s="8"/>
      <c r="G167" s="11"/>
      <c r="H167" s="8"/>
      <c r="I167" s="11"/>
    </row>
    <row r="168" spans="1:9" ht="15">
      <c r="A168" s="5"/>
      <c r="B168" s="9"/>
      <c r="C168" s="10"/>
      <c r="D168" s="8"/>
      <c r="E168" s="11"/>
      <c r="F168" s="8"/>
      <c r="G168" s="11"/>
      <c r="H168" s="8"/>
      <c r="I168" s="11"/>
    </row>
    <row r="169" spans="1:5" ht="15.75" thickBot="1">
      <c r="A169" s="35">
        <v>14</v>
      </c>
      <c r="B169" s="36" t="s">
        <v>191</v>
      </c>
      <c r="C169" s="35"/>
      <c r="D169" s="35"/>
      <c r="E169" s="26">
        <v>500</v>
      </c>
    </row>
    <row r="170" spans="1:9" ht="15">
      <c r="A170" s="5"/>
      <c r="B170" s="45" t="s">
        <v>304</v>
      </c>
      <c r="C170" s="28">
        <v>171</v>
      </c>
      <c r="D170" s="8"/>
      <c r="E170" s="11"/>
      <c r="F170" s="8"/>
      <c r="G170" s="11"/>
      <c r="H170" s="8"/>
      <c r="I170" s="11"/>
    </row>
    <row r="171" spans="1:9" ht="15">
      <c r="A171" s="5"/>
      <c r="B171" s="45" t="s">
        <v>305</v>
      </c>
      <c r="C171" s="28">
        <v>159</v>
      </c>
      <c r="D171" s="8"/>
      <c r="E171" s="11"/>
      <c r="F171" s="8"/>
      <c r="G171" s="11"/>
      <c r="H171" s="8"/>
      <c r="I171" s="11"/>
    </row>
    <row r="172" spans="1:9" ht="15">
      <c r="A172" s="5"/>
      <c r="B172" s="45" t="s">
        <v>306</v>
      </c>
      <c r="C172" s="28">
        <v>170</v>
      </c>
      <c r="D172" s="8"/>
      <c r="E172" s="11"/>
      <c r="F172" s="8"/>
      <c r="G172" s="11"/>
      <c r="H172" s="8"/>
      <c r="I172" s="11"/>
    </row>
    <row r="173" spans="1:9" ht="15">
      <c r="A173" s="5"/>
      <c r="B173" s="9"/>
      <c r="C173" s="13"/>
      <c r="D173" s="8"/>
      <c r="E173" s="11"/>
      <c r="F173" s="8"/>
      <c r="G173" s="11"/>
      <c r="H173" s="8"/>
      <c r="I173" s="11"/>
    </row>
    <row r="174" spans="1:5" ht="15.75" thickBot="1">
      <c r="A174" s="35">
        <v>15</v>
      </c>
      <c r="B174" s="36" t="s">
        <v>30</v>
      </c>
      <c r="C174" s="35"/>
      <c r="D174" s="35"/>
      <c r="E174" s="26">
        <v>490</v>
      </c>
    </row>
    <row r="175" spans="1:9" ht="15">
      <c r="A175" s="5"/>
      <c r="B175" s="45" t="s">
        <v>307</v>
      </c>
      <c r="C175" s="28">
        <v>153</v>
      </c>
      <c r="D175" s="8"/>
      <c r="E175" s="11"/>
      <c r="F175" s="8"/>
      <c r="G175" s="11"/>
      <c r="H175" s="8"/>
      <c r="I175" s="11"/>
    </row>
    <row r="176" spans="1:9" ht="15">
      <c r="A176" s="5"/>
      <c r="B176" s="45" t="s">
        <v>308</v>
      </c>
      <c r="C176" s="28">
        <v>170</v>
      </c>
      <c r="D176" s="8"/>
      <c r="E176" s="11"/>
      <c r="F176" s="8"/>
      <c r="G176" s="11"/>
      <c r="H176" s="8"/>
      <c r="I176" s="11"/>
    </row>
    <row r="177" spans="1:9" ht="15">
      <c r="A177" s="5"/>
      <c r="B177" s="45" t="s">
        <v>309</v>
      </c>
      <c r="C177" s="28">
        <v>167</v>
      </c>
      <c r="D177" s="8"/>
      <c r="E177" s="11"/>
      <c r="F177" s="8"/>
      <c r="G177" s="11"/>
      <c r="H177" s="8"/>
      <c r="I177" s="11"/>
    </row>
    <row r="178" spans="1:9" ht="15">
      <c r="A178" s="5"/>
      <c r="B178" s="9"/>
      <c r="C178" s="10"/>
      <c r="D178" s="8"/>
      <c r="E178" s="11"/>
      <c r="F178" s="8"/>
      <c r="G178" s="11"/>
      <c r="H178" s="8"/>
      <c r="I178" s="11"/>
    </row>
    <row r="179" spans="1:5" ht="15.75" thickBot="1">
      <c r="A179" s="35">
        <v>16</v>
      </c>
      <c r="B179" s="36" t="s">
        <v>619</v>
      </c>
      <c r="C179" s="18"/>
      <c r="D179" s="35"/>
      <c r="E179" s="26">
        <v>489</v>
      </c>
    </row>
    <row r="180" spans="1:9" ht="15">
      <c r="A180" s="5"/>
      <c r="B180" s="45" t="s">
        <v>310</v>
      </c>
      <c r="C180" s="28">
        <v>158</v>
      </c>
      <c r="D180" s="8"/>
      <c r="E180" s="11"/>
      <c r="F180" s="8"/>
      <c r="G180" s="11"/>
      <c r="H180" s="8"/>
      <c r="I180" s="11"/>
    </row>
    <row r="181" spans="1:9" ht="15">
      <c r="A181" s="5"/>
      <c r="B181" s="45" t="s">
        <v>311</v>
      </c>
      <c r="C181" s="28">
        <v>163</v>
      </c>
      <c r="D181" s="8"/>
      <c r="E181" s="11"/>
      <c r="F181" s="8"/>
      <c r="G181" s="11"/>
      <c r="H181" s="8"/>
      <c r="I181" s="11"/>
    </row>
    <row r="182" spans="1:9" ht="15">
      <c r="A182" s="5"/>
      <c r="B182" s="45" t="s">
        <v>312</v>
      </c>
      <c r="C182" s="28">
        <v>168</v>
      </c>
      <c r="D182" s="8"/>
      <c r="E182" s="11"/>
      <c r="F182" s="8"/>
      <c r="G182" s="11"/>
      <c r="H182" s="8"/>
      <c r="I182" s="11"/>
    </row>
    <row r="183" spans="1:9" ht="15">
      <c r="A183" s="5"/>
      <c r="B183" s="9"/>
      <c r="C183" s="13"/>
      <c r="D183" s="8"/>
      <c r="E183" s="11"/>
      <c r="F183" s="8"/>
      <c r="G183" s="11"/>
      <c r="H183" s="8"/>
      <c r="I183" s="11"/>
    </row>
    <row r="184" spans="1:5" ht="15.75" thickBot="1">
      <c r="A184" s="35">
        <v>17</v>
      </c>
      <c r="B184" s="36" t="s">
        <v>230</v>
      </c>
      <c r="C184" s="35"/>
      <c r="D184" s="35"/>
      <c r="E184" s="26">
        <v>477</v>
      </c>
    </row>
    <row r="185" spans="1:9" ht="15">
      <c r="A185" s="5"/>
      <c r="B185" s="45" t="s">
        <v>313</v>
      </c>
      <c r="C185" s="28">
        <v>162</v>
      </c>
      <c r="D185" s="8"/>
      <c r="E185" s="11"/>
      <c r="F185" s="8"/>
      <c r="G185" s="11"/>
      <c r="H185" s="8"/>
      <c r="I185" s="11"/>
    </row>
    <row r="186" spans="1:9" ht="15">
      <c r="A186" s="5"/>
      <c r="B186" s="45" t="s">
        <v>314</v>
      </c>
      <c r="C186" s="28">
        <v>152</v>
      </c>
      <c r="D186" s="8"/>
      <c r="E186" s="11"/>
      <c r="F186" s="8"/>
      <c r="G186" s="11"/>
      <c r="H186" s="8"/>
      <c r="I186" s="11"/>
    </row>
    <row r="187" spans="1:9" ht="15">
      <c r="A187" s="5"/>
      <c r="B187" s="45" t="s">
        <v>315</v>
      </c>
      <c r="C187" s="28">
        <v>163</v>
      </c>
      <c r="D187" s="8"/>
      <c r="E187" s="11"/>
      <c r="F187" s="8"/>
      <c r="G187" s="11"/>
      <c r="H187" s="8"/>
      <c r="I187" s="11"/>
    </row>
    <row r="188" spans="1:9" ht="15">
      <c r="A188" s="5"/>
      <c r="B188" s="9"/>
      <c r="C188" s="10"/>
      <c r="D188" s="8"/>
      <c r="E188" s="11"/>
      <c r="F188" s="8"/>
      <c r="G188" s="11"/>
      <c r="H188" s="8"/>
      <c r="I188" s="11"/>
    </row>
    <row r="189" spans="1:5" ht="15.75" thickBot="1">
      <c r="A189" s="35">
        <v>18</v>
      </c>
      <c r="B189" s="36" t="s">
        <v>200</v>
      </c>
      <c r="C189" s="35"/>
      <c r="D189" s="35"/>
      <c r="E189" s="26">
        <v>475</v>
      </c>
    </row>
    <row r="190" spans="1:9" ht="15">
      <c r="A190" s="5"/>
      <c r="B190" s="45" t="s">
        <v>316</v>
      </c>
      <c r="C190" s="28">
        <v>169</v>
      </c>
      <c r="D190" s="8"/>
      <c r="E190" s="11"/>
      <c r="F190" s="8"/>
      <c r="G190" s="11"/>
      <c r="H190" s="8"/>
      <c r="I190" s="11"/>
    </row>
    <row r="191" spans="1:9" ht="15">
      <c r="A191" s="5"/>
      <c r="B191" s="45" t="s">
        <v>317</v>
      </c>
      <c r="C191" s="28">
        <v>153</v>
      </c>
      <c r="D191" s="8"/>
      <c r="E191" s="11"/>
      <c r="F191" s="8"/>
      <c r="G191" s="11"/>
      <c r="H191" s="8"/>
      <c r="I191" s="11"/>
    </row>
    <row r="192" spans="1:9" ht="15">
      <c r="A192" s="5"/>
      <c r="B192" s="45" t="s">
        <v>318</v>
      </c>
      <c r="C192" s="28">
        <v>153</v>
      </c>
      <c r="D192" s="8"/>
      <c r="E192" s="11"/>
      <c r="F192" s="8"/>
      <c r="G192" s="11"/>
      <c r="H192" s="8"/>
      <c r="I192" s="11"/>
    </row>
    <row r="193" spans="1:9" ht="15">
      <c r="A193" s="5"/>
      <c r="B193" s="9"/>
      <c r="C193" s="13"/>
      <c r="D193" s="8"/>
      <c r="E193" s="11"/>
      <c r="F193" s="8"/>
      <c r="G193" s="11"/>
      <c r="H193" s="8"/>
      <c r="I193" s="11"/>
    </row>
    <row r="194" spans="1:5" ht="15.75" thickBot="1">
      <c r="A194" s="35">
        <v>19</v>
      </c>
      <c r="B194" s="36" t="s">
        <v>202</v>
      </c>
      <c r="C194" s="35"/>
      <c r="D194" s="35"/>
      <c r="E194" s="26">
        <v>470</v>
      </c>
    </row>
    <row r="195" spans="1:9" ht="15">
      <c r="A195" s="5"/>
      <c r="B195" s="45" t="s">
        <v>319</v>
      </c>
      <c r="C195" s="28">
        <v>168</v>
      </c>
      <c r="D195" s="8"/>
      <c r="E195" s="11"/>
      <c r="F195" s="8"/>
      <c r="G195" s="11"/>
      <c r="H195" s="8"/>
      <c r="I195" s="11"/>
    </row>
    <row r="196" spans="1:9" ht="15">
      <c r="A196" s="5"/>
      <c r="B196" s="45" t="s">
        <v>320</v>
      </c>
      <c r="C196" s="28">
        <v>156</v>
      </c>
      <c r="D196" s="8"/>
      <c r="E196" s="11"/>
      <c r="F196" s="8"/>
      <c r="G196" s="11"/>
      <c r="H196" s="8"/>
      <c r="I196" s="11"/>
    </row>
    <row r="197" spans="1:9" ht="15">
      <c r="A197" s="5"/>
      <c r="B197" s="45" t="s">
        <v>321</v>
      </c>
      <c r="C197" s="28">
        <v>146</v>
      </c>
      <c r="D197" s="8"/>
      <c r="E197" s="11"/>
      <c r="F197" s="8"/>
      <c r="G197" s="11"/>
      <c r="H197" s="8"/>
      <c r="I197" s="11"/>
    </row>
    <row r="198" spans="1:9" ht="15">
      <c r="A198" s="5"/>
      <c r="B198" s="9"/>
      <c r="C198" s="10"/>
      <c r="D198" s="8"/>
      <c r="E198" s="11"/>
      <c r="F198" s="8"/>
      <c r="G198" s="11"/>
      <c r="H198" s="8"/>
      <c r="I198" s="11"/>
    </row>
    <row r="199" spans="1:5" ht="15.75" thickBot="1">
      <c r="A199" s="35">
        <v>20</v>
      </c>
      <c r="B199" s="36" t="s">
        <v>117</v>
      </c>
      <c r="C199" s="18"/>
      <c r="D199" s="35"/>
      <c r="E199" s="26">
        <v>439</v>
      </c>
    </row>
    <row r="200" spans="1:9" ht="15">
      <c r="A200" s="5"/>
      <c r="B200" s="45" t="s">
        <v>322</v>
      </c>
      <c r="C200" s="28">
        <v>149</v>
      </c>
      <c r="D200" s="8"/>
      <c r="E200" s="11"/>
      <c r="F200" s="8"/>
      <c r="G200" s="11"/>
      <c r="H200" s="8"/>
      <c r="I200" s="11"/>
    </row>
    <row r="201" spans="1:9" ht="15">
      <c r="A201" s="5"/>
      <c r="B201" s="45" t="s">
        <v>323</v>
      </c>
      <c r="C201" s="28">
        <v>152</v>
      </c>
      <c r="D201" s="8"/>
      <c r="E201" s="11"/>
      <c r="F201" s="8"/>
      <c r="G201" s="11"/>
      <c r="H201" s="8"/>
      <c r="I201" s="11"/>
    </row>
    <row r="202" spans="1:9" ht="15">
      <c r="A202" s="5"/>
      <c r="B202" s="45" t="s">
        <v>324</v>
      </c>
      <c r="C202" s="28">
        <v>138</v>
      </c>
      <c r="D202" s="8"/>
      <c r="E202" s="11"/>
      <c r="F202" s="8"/>
      <c r="G202" s="11"/>
      <c r="H202" s="8"/>
      <c r="I202" s="11"/>
    </row>
    <row r="203" spans="1:9" ht="15">
      <c r="A203" s="5"/>
      <c r="B203" s="9"/>
      <c r="C203" s="13"/>
      <c r="D203" s="8"/>
      <c r="E203" s="11"/>
      <c r="F203" s="8"/>
      <c r="G203" s="11"/>
      <c r="H203" s="8"/>
      <c r="I203" s="11"/>
    </row>
    <row r="204" spans="1:5" ht="15.75" thickBot="1">
      <c r="A204" s="35">
        <v>21</v>
      </c>
      <c r="B204" s="36" t="s">
        <v>248</v>
      </c>
      <c r="C204" s="35"/>
      <c r="D204" s="35"/>
      <c r="E204" s="26">
        <v>430</v>
      </c>
    </row>
    <row r="205" spans="2:3" ht="15">
      <c r="B205" s="45" t="s">
        <v>325</v>
      </c>
      <c r="C205" s="28">
        <v>154</v>
      </c>
    </row>
    <row r="206" spans="2:3" ht="15">
      <c r="B206" s="45" t="s">
        <v>326</v>
      </c>
      <c r="C206" s="28">
        <v>140</v>
      </c>
    </row>
    <row r="207" spans="2:3" ht="15">
      <c r="B207" s="45" t="s">
        <v>327</v>
      </c>
      <c r="C207" s="28">
        <v>136</v>
      </c>
    </row>
  </sheetData>
  <printOptions/>
  <pageMargins left="0.91" right="0.75" top="0.29" bottom="0.64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52">
      <selection activeCell="G34" sqref="G34"/>
    </sheetView>
  </sheetViews>
  <sheetFormatPr defaultColWidth="8.796875" defaultRowHeight="15"/>
  <cols>
    <col min="1" max="1" width="2.8984375" style="5" customWidth="1"/>
    <col min="2" max="2" width="16.8984375" style="5" customWidth="1"/>
    <col min="3" max="3" width="13.3984375" style="5" customWidth="1"/>
    <col min="4" max="4" width="8.796875" style="5" customWidth="1"/>
    <col min="5" max="10" width="8.8984375" style="5" customWidth="1"/>
  </cols>
  <sheetData>
    <row r="1" ht="15.75">
      <c r="B1" s="54" t="s">
        <v>559</v>
      </c>
    </row>
    <row r="2" ht="15.75">
      <c r="B2" s="54" t="s">
        <v>701</v>
      </c>
    </row>
    <row r="3" ht="15">
      <c r="B3" s="55" t="s">
        <v>561</v>
      </c>
    </row>
    <row r="4" ht="8.25" customHeight="1"/>
    <row r="5" ht="15">
      <c r="B5" s="4" t="s">
        <v>722</v>
      </c>
    </row>
    <row r="6" ht="15">
      <c r="B6" s="4" t="s">
        <v>723</v>
      </c>
    </row>
    <row r="7" ht="7.5" customHeight="1"/>
    <row r="8" spans="1:6" ht="15.75" thickBot="1">
      <c r="A8" s="17" t="s">
        <v>564</v>
      </c>
      <c r="B8" s="18" t="s">
        <v>2</v>
      </c>
      <c r="C8" s="18" t="s">
        <v>3</v>
      </c>
      <c r="D8" s="19" t="s">
        <v>4</v>
      </c>
      <c r="E8" s="19" t="s">
        <v>5</v>
      </c>
      <c r="F8" s="19" t="s">
        <v>700</v>
      </c>
    </row>
    <row r="9" spans="1:9" ht="15">
      <c r="A9" s="12" t="s">
        <v>4</v>
      </c>
      <c r="B9" s="20" t="s">
        <v>328</v>
      </c>
      <c r="C9" s="21" t="s">
        <v>117</v>
      </c>
      <c r="D9" s="13">
        <v>88</v>
      </c>
      <c r="E9" s="13">
        <v>94</v>
      </c>
      <c r="F9" s="11">
        <v>182</v>
      </c>
      <c r="G9" s="10"/>
      <c r="H9" s="10"/>
      <c r="I9" s="10"/>
    </row>
    <row r="10" spans="1:9" ht="15">
      <c r="A10" s="22" t="s">
        <v>5</v>
      </c>
      <c r="B10" s="20" t="s">
        <v>329</v>
      </c>
      <c r="C10" s="21" t="s">
        <v>788</v>
      </c>
      <c r="D10" s="13">
        <v>90</v>
      </c>
      <c r="E10" s="13">
        <v>91</v>
      </c>
      <c r="F10" s="11">
        <v>181</v>
      </c>
      <c r="G10" s="10"/>
      <c r="H10" s="10"/>
      <c r="I10" s="10"/>
    </row>
    <row r="11" spans="1:9" ht="15">
      <c r="A11" s="22" t="s">
        <v>6</v>
      </c>
      <c r="B11" s="20" t="s">
        <v>330</v>
      </c>
      <c r="C11" s="21" t="s">
        <v>789</v>
      </c>
      <c r="D11" s="13">
        <v>93</v>
      </c>
      <c r="E11" s="13">
        <v>88</v>
      </c>
      <c r="F11" s="11">
        <v>181</v>
      </c>
      <c r="G11" s="10"/>
      <c r="H11" s="10"/>
      <c r="I11" s="10"/>
    </row>
    <row r="12" spans="1:9" ht="15">
      <c r="A12" s="22" t="s">
        <v>7</v>
      </c>
      <c r="B12" s="20" t="s">
        <v>331</v>
      </c>
      <c r="C12" s="21" t="s">
        <v>15</v>
      </c>
      <c r="D12" s="13">
        <v>90</v>
      </c>
      <c r="E12" s="13">
        <v>90</v>
      </c>
      <c r="F12" s="11">
        <v>180</v>
      </c>
      <c r="G12" s="10"/>
      <c r="H12" s="10"/>
      <c r="I12" s="10"/>
    </row>
    <row r="13" spans="1:9" ht="15">
      <c r="A13" s="22" t="s">
        <v>8</v>
      </c>
      <c r="B13" s="20" t="s">
        <v>332</v>
      </c>
      <c r="C13" s="21" t="s">
        <v>15</v>
      </c>
      <c r="D13" s="13">
        <v>87</v>
      </c>
      <c r="E13" s="13">
        <v>92</v>
      </c>
      <c r="F13" s="11">
        <v>179</v>
      </c>
      <c r="G13" s="10"/>
      <c r="H13" s="10"/>
      <c r="I13" s="10"/>
    </row>
    <row r="14" spans="1:9" ht="15">
      <c r="A14" s="22" t="s">
        <v>9</v>
      </c>
      <c r="B14" s="20" t="s">
        <v>333</v>
      </c>
      <c r="C14" s="21" t="s">
        <v>24</v>
      </c>
      <c r="D14" s="13">
        <v>88</v>
      </c>
      <c r="E14" s="13">
        <v>91</v>
      </c>
      <c r="F14" s="11">
        <v>179</v>
      </c>
      <c r="G14" s="10"/>
      <c r="H14" s="10"/>
      <c r="I14" s="10"/>
    </row>
    <row r="15" spans="1:9" ht="15">
      <c r="A15" s="22" t="s">
        <v>620</v>
      </c>
      <c r="B15" s="20" t="s">
        <v>334</v>
      </c>
      <c r="C15" s="21" t="s">
        <v>169</v>
      </c>
      <c r="D15" s="13">
        <v>90</v>
      </c>
      <c r="E15" s="13">
        <v>89</v>
      </c>
      <c r="F15" s="11">
        <v>179</v>
      </c>
      <c r="G15" s="10"/>
      <c r="H15" s="10"/>
      <c r="I15" s="10"/>
    </row>
    <row r="16" spans="1:9" ht="15">
      <c r="A16" s="22" t="s">
        <v>621</v>
      </c>
      <c r="B16" s="20" t="s">
        <v>335</v>
      </c>
      <c r="C16" s="21" t="s">
        <v>789</v>
      </c>
      <c r="D16" s="13">
        <v>91</v>
      </c>
      <c r="E16" s="13">
        <v>88</v>
      </c>
      <c r="F16" s="11">
        <v>179</v>
      </c>
      <c r="G16" s="10"/>
      <c r="H16" s="10"/>
      <c r="I16" s="10"/>
    </row>
    <row r="17" spans="1:9" ht="15">
      <c r="A17" s="23" t="s">
        <v>622</v>
      </c>
      <c r="B17" s="8" t="s">
        <v>338</v>
      </c>
      <c r="C17" s="9" t="s">
        <v>24</v>
      </c>
      <c r="D17" s="10">
        <v>88</v>
      </c>
      <c r="E17" s="10">
        <v>90</v>
      </c>
      <c r="F17" s="32">
        <v>178</v>
      </c>
      <c r="G17" s="10"/>
      <c r="H17" s="10"/>
      <c r="I17" s="10"/>
    </row>
    <row r="18" spans="1:9" ht="15">
      <c r="A18" s="23" t="s">
        <v>623</v>
      </c>
      <c r="B18" s="8" t="s">
        <v>336</v>
      </c>
      <c r="C18" s="9" t="s">
        <v>337</v>
      </c>
      <c r="D18" s="10">
        <v>90</v>
      </c>
      <c r="E18" s="10">
        <v>88</v>
      </c>
      <c r="F18" s="32">
        <v>178</v>
      </c>
      <c r="G18" s="10"/>
      <c r="H18" s="10"/>
      <c r="I18" s="10"/>
    </row>
    <row r="19" spans="1:9" ht="15">
      <c r="A19" s="23" t="s">
        <v>624</v>
      </c>
      <c r="B19" s="8" t="s">
        <v>339</v>
      </c>
      <c r="C19" s="9" t="s">
        <v>169</v>
      </c>
      <c r="D19" s="10">
        <v>90</v>
      </c>
      <c r="E19" s="10">
        <v>87</v>
      </c>
      <c r="F19" s="32">
        <v>177</v>
      </c>
      <c r="G19" s="10"/>
      <c r="H19" s="10"/>
      <c r="I19" s="10"/>
    </row>
    <row r="20" spans="1:9" ht="15">
      <c r="A20" s="23" t="s">
        <v>625</v>
      </c>
      <c r="B20" s="8" t="s">
        <v>341</v>
      </c>
      <c r="C20" s="9" t="s">
        <v>342</v>
      </c>
      <c r="D20" s="10">
        <v>87</v>
      </c>
      <c r="E20" s="10">
        <v>89</v>
      </c>
      <c r="F20" s="32">
        <v>176</v>
      </c>
      <c r="G20" s="10"/>
      <c r="H20" s="10"/>
      <c r="I20" s="10"/>
    </row>
    <row r="21" spans="1:9" ht="15">
      <c r="A21" s="23" t="s">
        <v>626</v>
      </c>
      <c r="B21" s="8" t="s">
        <v>340</v>
      </c>
      <c r="C21" s="9" t="s">
        <v>63</v>
      </c>
      <c r="D21" s="10">
        <v>89</v>
      </c>
      <c r="E21" s="10">
        <v>87</v>
      </c>
      <c r="F21" s="32">
        <v>176</v>
      </c>
      <c r="G21" s="10"/>
      <c r="H21" s="10"/>
      <c r="I21" s="10"/>
    </row>
    <row r="22" spans="1:9" ht="15">
      <c r="A22" s="23" t="s">
        <v>627</v>
      </c>
      <c r="B22" s="8" t="s">
        <v>344</v>
      </c>
      <c r="C22" s="9" t="s">
        <v>169</v>
      </c>
      <c r="D22" s="10">
        <v>87</v>
      </c>
      <c r="E22" s="10">
        <v>88</v>
      </c>
      <c r="F22" s="32">
        <v>175</v>
      </c>
      <c r="G22" s="10"/>
      <c r="H22" s="10"/>
      <c r="I22" s="10"/>
    </row>
    <row r="23" spans="1:9" ht="15">
      <c r="A23" s="23"/>
      <c r="B23" s="8" t="s">
        <v>343</v>
      </c>
      <c r="C23" s="9" t="s">
        <v>342</v>
      </c>
      <c r="D23" s="10">
        <v>87</v>
      </c>
      <c r="E23" s="10">
        <v>88</v>
      </c>
      <c r="F23" s="32">
        <v>175</v>
      </c>
      <c r="G23" s="10"/>
      <c r="H23" s="10"/>
      <c r="I23" s="10"/>
    </row>
    <row r="24" spans="1:9" ht="15">
      <c r="A24" s="23" t="s">
        <v>629</v>
      </c>
      <c r="B24" s="8" t="s">
        <v>345</v>
      </c>
      <c r="C24" s="9" t="s">
        <v>15</v>
      </c>
      <c r="D24" s="10">
        <v>86</v>
      </c>
      <c r="E24" s="10">
        <v>88</v>
      </c>
      <c r="F24" s="32">
        <v>174</v>
      </c>
      <c r="G24" s="10"/>
      <c r="H24" s="10"/>
      <c r="I24" s="10"/>
    </row>
    <row r="25" spans="1:9" ht="15">
      <c r="A25" s="23" t="s">
        <v>630</v>
      </c>
      <c r="B25" s="8" t="s">
        <v>347</v>
      </c>
      <c r="C25" s="9" t="s">
        <v>169</v>
      </c>
      <c r="D25" s="10">
        <v>83</v>
      </c>
      <c r="E25" s="10">
        <v>90</v>
      </c>
      <c r="F25" s="32">
        <v>173</v>
      </c>
      <c r="G25" s="10"/>
      <c r="H25" s="10"/>
      <c r="I25" s="10"/>
    </row>
    <row r="26" spans="1:9" ht="15">
      <c r="A26" s="23" t="s">
        <v>631</v>
      </c>
      <c r="B26" s="8" t="s">
        <v>346</v>
      </c>
      <c r="C26" s="9" t="s">
        <v>342</v>
      </c>
      <c r="D26" s="10">
        <v>87</v>
      </c>
      <c r="E26" s="10">
        <v>86</v>
      </c>
      <c r="F26" s="32">
        <v>173</v>
      </c>
      <c r="G26" s="10"/>
      <c r="H26" s="10"/>
      <c r="I26" s="10"/>
    </row>
    <row r="27" spans="1:9" ht="15">
      <c r="A27" s="23" t="s">
        <v>632</v>
      </c>
      <c r="B27" s="8" t="s">
        <v>348</v>
      </c>
      <c r="C27" s="9" t="s">
        <v>24</v>
      </c>
      <c r="D27" s="10">
        <v>87</v>
      </c>
      <c r="E27" s="10">
        <v>85</v>
      </c>
      <c r="F27" s="32">
        <v>172</v>
      </c>
      <c r="G27" s="10"/>
      <c r="H27" s="10"/>
      <c r="I27" s="10"/>
    </row>
    <row r="28" spans="1:9" ht="15">
      <c r="A28" s="23" t="s">
        <v>633</v>
      </c>
      <c r="B28" s="8" t="s">
        <v>349</v>
      </c>
      <c r="C28" s="9" t="s">
        <v>189</v>
      </c>
      <c r="D28" s="10">
        <v>81</v>
      </c>
      <c r="E28" s="10">
        <v>89</v>
      </c>
      <c r="F28" s="32">
        <v>170</v>
      </c>
      <c r="G28" s="10"/>
      <c r="H28" s="10"/>
      <c r="I28" s="10"/>
    </row>
    <row r="29" spans="1:9" ht="15">
      <c r="A29" s="23" t="s">
        <v>634</v>
      </c>
      <c r="B29" s="8" t="s">
        <v>350</v>
      </c>
      <c r="C29" s="9" t="s">
        <v>117</v>
      </c>
      <c r="D29" s="10">
        <v>82</v>
      </c>
      <c r="E29" s="10">
        <v>88</v>
      </c>
      <c r="F29" s="32">
        <v>170</v>
      </c>
      <c r="G29" s="10"/>
      <c r="H29" s="10"/>
      <c r="I29" s="10"/>
    </row>
    <row r="30" spans="1:9" ht="15">
      <c r="A30" s="23" t="s">
        <v>635</v>
      </c>
      <c r="B30" s="8" t="s">
        <v>351</v>
      </c>
      <c r="C30" s="9" t="s">
        <v>172</v>
      </c>
      <c r="D30" s="10">
        <v>84</v>
      </c>
      <c r="E30" s="10">
        <v>86</v>
      </c>
      <c r="F30" s="32">
        <v>170</v>
      </c>
      <c r="G30" s="10"/>
      <c r="H30" s="10"/>
      <c r="I30" s="10"/>
    </row>
    <row r="31" spans="1:9" ht="15">
      <c r="A31" s="23" t="s">
        <v>636</v>
      </c>
      <c r="B31" s="8" t="s">
        <v>352</v>
      </c>
      <c r="C31" s="9" t="s">
        <v>789</v>
      </c>
      <c r="D31" s="10">
        <v>84</v>
      </c>
      <c r="E31" s="10">
        <v>85</v>
      </c>
      <c r="F31" s="32">
        <v>169</v>
      </c>
      <c r="G31" s="10"/>
      <c r="H31" s="10"/>
      <c r="I31" s="10"/>
    </row>
    <row r="32" spans="1:9" ht="15">
      <c r="A32" s="23" t="s">
        <v>637</v>
      </c>
      <c r="B32" s="8" t="s">
        <v>353</v>
      </c>
      <c r="C32" s="9" t="s">
        <v>63</v>
      </c>
      <c r="D32" s="10">
        <v>86</v>
      </c>
      <c r="E32" s="10">
        <v>82</v>
      </c>
      <c r="F32" s="32">
        <v>168</v>
      </c>
      <c r="G32" s="10"/>
      <c r="H32" s="10"/>
      <c r="I32" s="10"/>
    </row>
    <row r="33" spans="1:9" ht="15">
      <c r="A33" s="23" t="s">
        <v>638</v>
      </c>
      <c r="B33" s="8" t="s">
        <v>354</v>
      </c>
      <c r="C33" s="9" t="s">
        <v>202</v>
      </c>
      <c r="D33" s="10">
        <v>77</v>
      </c>
      <c r="E33" s="10">
        <v>88</v>
      </c>
      <c r="F33" s="32">
        <v>165</v>
      </c>
      <c r="G33" s="10"/>
      <c r="H33" s="10"/>
      <c r="I33" s="10"/>
    </row>
    <row r="34" spans="1:9" ht="15">
      <c r="A34" s="23" t="s">
        <v>639</v>
      </c>
      <c r="B34" s="8" t="s">
        <v>355</v>
      </c>
      <c r="C34" s="9" t="s">
        <v>191</v>
      </c>
      <c r="D34" s="10">
        <v>82</v>
      </c>
      <c r="E34" s="10">
        <v>83</v>
      </c>
      <c r="F34" s="32">
        <v>165</v>
      </c>
      <c r="G34" s="10"/>
      <c r="H34" s="10"/>
      <c r="I34" s="10"/>
    </row>
    <row r="35" spans="1:9" ht="15">
      <c r="A35" s="23" t="s">
        <v>640</v>
      </c>
      <c r="B35" s="8" t="s">
        <v>356</v>
      </c>
      <c r="C35" s="9" t="s">
        <v>189</v>
      </c>
      <c r="D35" s="10">
        <v>82</v>
      </c>
      <c r="E35" s="10">
        <v>82</v>
      </c>
      <c r="F35" s="32">
        <v>164</v>
      </c>
      <c r="G35" s="10"/>
      <c r="H35" s="10"/>
      <c r="I35" s="10"/>
    </row>
    <row r="36" spans="1:9" ht="15">
      <c r="A36" s="23" t="s">
        <v>641</v>
      </c>
      <c r="B36" s="8" t="s">
        <v>357</v>
      </c>
      <c r="C36" s="9" t="s">
        <v>202</v>
      </c>
      <c r="D36" s="10">
        <v>81</v>
      </c>
      <c r="E36" s="10">
        <v>82</v>
      </c>
      <c r="F36" s="32">
        <v>163</v>
      </c>
      <c r="G36" s="10"/>
      <c r="H36" s="10"/>
      <c r="I36" s="10"/>
    </row>
    <row r="37" spans="1:9" ht="15">
      <c r="A37" s="23" t="s">
        <v>642</v>
      </c>
      <c r="B37" s="8" t="s">
        <v>358</v>
      </c>
      <c r="C37" s="9" t="s">
        <v>202</v>
      </c>
      <c r="D37" s="10">
        <v>76</v>
      </c>
      <c r="E37" s="10">
        <v>86</v>
      </c>
      <c r="F37" s="32">
        <v>162</v>
      </c>
      <c r="G37" s="10"/>
      <c r="H37" s="10"/>
      <c r="I37" s="10"/>
    </row>
    <row r="38" spans="1:9" ht="15">
      <c r="A38" s="23" t="s">
        <v>643</v>
      </c>
      <c r="B38" s="8" t="s">
        <v>359</v>
      </c>
      <c r="C38" s="9" t="s">
        <v>10</v>
      </c>
      <c r="D38" s="10">
        <v>81</v>
      </c>
      <c r="E38" s="10">
        <v>81</v>
      </c>
      <c r="F38" s="32">
        <v>162</v>
      </c>
      <c r="G38" s="10"/>
      <c r="H38" s="10"/>
      <c r="I38" s="10"/>
    </row>
    <row r="39" spans="1:9" ht="15.75">
      <c r="A39" s="23" t="s">
        <v>644</v>
      </c>
      <c r="B39" s="8" t="s">
        <v>360</v>
      </c>
      <c r="C39" s="9" t="s">
        <v>790</v>
      </c>
      <c r="D39" s="10">
        <v>84</v>
      </c>
      <c r="E39" s="10">
        <v>75</v>
      </c>
      <c r="F39" s="32">
        <v>159</v>
      </c>
      <c r="G39" s="10"/>
      <c r="H39" s="10"/>
      <c r="I39" s="10"/>
    </row>
    <row r="40" spans="1:9" ht="15">
      <c r="A40" s="23" t="s">
        <v>645</v>
      </c>
      <c r="B40" s="8" t="s">
        <v>361</v>
      </c>
      <c r="C40" s="9" t="s">
        <v>117</v>
      </c>
      <c r="D40" s="10">
        <v>82</v>
      </c>
      <c r="E40" s="10">
        <v>75</v>
      </c>
      <c r="F40" s="32">
        <v>157</v>
      </c>
      <c r="G40" s="10"/>
      <c r="H40" s="10"/>
      <c r="I40" s="10"/>
    </row>
    <row r="41" spans="1:9" ht="15">
      <c r="A41" s="23" t="s">
        <v>646</v>
      </c>
      <c r="B41" s="8" t="s">
        <v>362</v>
      </c>
      <c r="C41" s="9" t="s">
        <v>185</v>
      </c>
      <c r="D41" s="10">
        <v>76</v>
      </c>
      <c r="E41" s="10">
        <v>80</v>
      </c>
      <c r="F41" s="32">
        <v>156</v>
      </c>
      <c r="G41" s="10"/>
      <c r="H41" s="10"/>
      <c r="I41" s="10"/>
    </row>
    <row r="42" spans="1:9" ht="15">
      <c r="A42" s="23" t="s">
        <v>647</v>
      </c>
      <c r="B42" s="8" t="s">
        <v>363</v>
      </c>
      <c r="C42" s="9" t="s">
        <v>172</v>
      </c>
      <c r="D42" s="10">
        <v>74</v>
      </c>
      <c r="E42" s="10">
        <v>78</v>
      </c>
      <c r="F42" s="32">
        <v>152</v>
      </c>
      <c r="G42" s="10"/>
      <c r="H42" s="10"/>
      <c r="I42" s="10"/>
    </row>
    <row r="43" spans="1:9" ht="15">
      <c r="A43" s="23" t="s">
        <v>648</v>
      </c>
      <c r="B43" s="8" t="s">
        <v>364</v>
      </c>
      <c r="C43" s="9" t="s">
        <v>189</v>
      </c>
      <c r="D43" s="10">
        <v>79</v>
      </c>
      <c r="E43" s="10">
        <v>73</v>
      </c>
      <c r="F43" s="32">
        <v>152</v>
      </c>
      <c r="G43" s="10"/>
      <c r="H43" s="10"/>
      <c r="I43" s="10"/>
    </row>
    <row r="44" spans="1:9" ht="15">
      <c r="A44" s="23" t="s">
        <v>649</v>
      </c>
      <c r="B44" s="8" t="s">
        <v>365</v>
      </c>
      <c r="C44" s="9" t="s">
        <v>172</v>
      </c>
      <c r="D44" s="10">
        <v>72</v>
      </c>
      <c r="E44" s="10">
        <v>75</v>
      </c>
      <c r="F44" s="32">
        <v>147</v>
      </c>
      <c r="G44" s="10"/>
      <c r="H44" s="10"/>
      <c r="I44" s="10"/>
    </row>
    <row r="45" spans="1:9" ht="15">
      <c r="A45" s="23" t="s">
        <v>650</v>
      </c>
      <c r="B45" s="8" t="s">
        <v>366</v>
      </c>
      <c r="C45" s="9" t="s">
        <v>48</v>
      </c>
      <c r="D45" s="10">
        <v>72</v>
      </c>
      <c r="E45" s="10">
        <v>74</v>
      </c>
      <c r="F45" s="32">
        <v>146</v>
      </c>
      <c r="G45" s="10"/>
      <c r="H45" s="10"/>
      <c r="I45" s="10"/>
    </row>
    <row r="46" spans="1:9" ht="15.75">
      <c r="A46" s="23" t="s">
        <v>651</v>
      </c>
      <c r="B46" s="8" t="s">
        <v>367</v>
      </c>
      <c r="C46" s="9" t="s">
        <v>790</v>
      </c>
      <c r="D46" s="10">
        <v>79</v>
      </c>
      <c r="E46" s="10">
        <v>66</v>
      </c>
      <c r="F46" s="32">
        <v>145</v>
      </c>
      <c r="G46" s="10"/>
      <c r="H46" s="10"/>
      <c r="I46" s="10"/>
    </row>
    <row r="47" spans="1:9" ht="15">
      <c r="A47" s="23" t="s">
        <v>652</v>
      </c>
      <c r="B47" s="8" t="s">
        <v>368</v>
      </c>
      <c r="C47" s="9" t="s">
        <v>369</v>
      </c>
      <c r="D47" s="10">
        <v>60</v>
      </c>
      <c r="E47" s="10">
        <v>68</v>
      </c>
      <c r="F47" s="32">
        <v>128</v>
      </c>
      <c r="G47" s="10"/>
      <c r="H47" s="10"/>
      <c r="I47" s="10"/>
    </row>
    <row r="48" spans="1:9" ht="15">
      <c r="A48" s="23" t="s">
        <v>653</v>
      </c>
      <c r="B48" s="8" t="s">
        <v>370</v>
      </c>
      <c r="C48" s="9" t="s">
        <v>185</v>
      </c>
      <c r="D48" s="10">
        <v>63</v>
      </c>
      <c r="E48" s="10">
        <v>63</v>
      </c>
      <c r="F48" s="32">
        <v>126</v>
      </c>
      <c r="G48" s="10"/>
      <c r="H48" s="10"/>
      <c r="I48" s="10"/>
    </row>
    <row r="51" ht="15">
      <c r="B51" s="56" t="s">
        <v>615</v>
      </c>
    </row>
    <row r="53" spans="1:5" ht="15.75" thickBot="1">
      <c r="A53" s="35">
        <v>1</v>
      </c>
      <c r="B53" s="44" t="s">
        <v>15</v>
      </c>
      <c r="C53" s="35"/>
      <c r="D53" s="35"/>
      <c r="E53" s="26">
        <v>533</v>
      </c>
    </row>
    <row r="54" spans="2:9" ht="15">
      <c r="B54" s="46" t="s">
        <v>371</v>
      </c>
      <c r="C54" s="27">
        <v>174</v>
      </c>
      <c r="D54" s="8"/>
      <c r="E54" s="11"/>
      <c r="F54" s="8"/>
      <c r="G54" s="11"/>
      <c r="H54" s="8"/>
      <c r="I54" s="11"/>
    </row>
    <row r="55" spans="2:9" ht="15">
      <c r="B55" s="46" t="s">
        <v>372</v>
      </c>
      <c r="C55" s="27">
        <v>179</v>
      </c>
      <c r="D55" s="8"/>
      <c r="E55" s="11"/>
      <c r="F55" s="8"/>
      <c r="G55" s="11"/>
      <c r="H55" s="8"/>
      <c r="I55" s="11"/>
    </row>
    <row r="56" spans="2:9" ht="15">
      <c r="B56" s="46" t="s">
        <v>373</v>
      </c>
      <c r="C56" s="27">
        <v>180</v>
      </c>
      <c r="D56" s="8"/>
      <c r="E56" s="11"/>
      <c r="F56" s="8"/>
      <c r="G56" s="11"/>
      <c r="H56" s="8"/>
      <c r="I56" s="11"/>
    </row>
    <row r="57" spans="2:9" ht="15">
      <c r="B57" s="8"/>
      <c r="C57" s="10"/>
      <c r="D57" s="8"/>
      <c r="E57" s="11"/>
      <c r="F57" s="8"/>
      <c r="G57" s="11"/>
      <c r="H57" s="8"/>
      <c r="I57" s="11"/>
    </row>
    <row r="58" spans="1:5" ht="15.75" thickBot="1">
      <c r="A58" s="35">
        <v>2</v>
      </c>
      <c r="B58" s="36" t="s">
        <v>704</v>
      </c>
      <c r="C58" s="18"/>
      <c r="D58" s="18"/>
      <c r="E58" s="26">
        <v>531</v>
      </c>
    </row>
    <row r="59" spans="2:9" ht="15">
      <c r="B59" s="46" t="s">
        <v>374</v>
      </c>
      <c r="C59" s="27">
        <v>177</v>
      </c>
      <c r="D59" s="8"/>
      <c r="E59" s="11"/>
      <c r="F59" s="8"/>
      <c r="G59" s="11"/>
      <c r="H59" s="8"/>
      <c r="I59" s="11"/>
    </row>
    <row r="60" spans="2:9" ht="15">
      <c r="B60" s="46" t="s">
        <v>375</v>
      </c>
      <c r="C60" s="27">
        <v>175</v>
      </c>
      <c r="D60" s="8"/>
      <c r="E60" s="11"/>
      <c r="F60" s="8"/>
      <c r="G60" s="11"/>
      <c r="H60" s="8"/>
      <c r="I60" s="11"/>
    </row>
    <row r="61" spans="2:9" ht="15">
      <c r="B61" s="46" t="s">
        <v>376</v>
      </c>
      <c r="C61" s="27">
        <v>179</v>
      </c>
      <c r="D61" s="8"/>
      <c r="E61" s="11"/>
      <c r="F61" s="8"/>
      <c r="G61" s="11"/>
      <c r="H61" s="8"/>
      <c r="I61" s="11"/>
    </row>
    <row r="62" spans="2:9" ht="15">
      <c r="B62" s="9"/>
      <c r="C62" s="10"/>
      <c r="D62" s="8"/>
      <c r="E62" s="11"/>
      <c r="F62" s="8"/>
      <c r="G62" s="11"/>
      <c r="H62" s="8"/>
      <c r="I62" s="11"/>
    </row>
    <row r="63" spans="1:5" ht="15.75" thickBot="1">
      <c r="A63" s="35">
        <v>3</v>
      </c>
      <c r="B63" s="36" t="s">
        <v>24</v>
      </c>
      <c r="C63" s="35"/>
      <c r="D63" s="35"/>
      <c r="E63" s="26">
        <v>529</v>
      </c>
    </row>
    <row r="64" spans="2:9" ht="15">
      <c r="B64" s="46" t="s">
        <v>377</v>
      </c>
      <c r="C64" s="27">
        <v>172</v>
      </c>
      <c r="D64" s="8"/>
      <c r="E64" s="11"/>
      <c r="F64" s="8"/>
      <c r="G64" s="11"/>
      <c r="H64" s="8"/>
      <c r="I64" s="11"/>
    </row>
    <row r="65" spans="2:9" ht="15">
      <c r="B65" s="46" t="s">
        <v>378</v>
      </c>
      <c r="C65" s="27">
        <v>178</v>
      </c>
      <c r="D65" s="8"/>
      <c r="E65" s="11"/>
      <c r="F65" s="8"/>
      <c r="G65" s="11"/>
      <c r="H65" s="8"/>
      <c r="I65" s="11"/>
    </row>
    <row r="66" spans="2:9" ht="15">
      <c r="B66" s="46" t="s">
        <v>379</v>
      </c>
      <c r="C66" s="27">
        <v>179</v>
      </c>
      <c r="D66" s="8"/>
      <c r="E66" s="11"/>
      <c r="F66" s="8"/>
      <c r="G66" s="11"/>
      <c r="H66" s="8"/>
      <c r="I66" s="11"/>
    </row>
    <row r="67" spans="2:9" ht="15">
      <c r="B67" s="9"/>
      <c r="C67" s="10"/>
      <c r="D67" s="8"/>
      <c r="E67" s="11"/>
      <c r="F67" s="8"/>
      <c r="G67" s="11"/>
      <c r="H67" s="8"/>
      <c r="I67" s="11"/>
    </row>
    <row r="68" spans="1:5" ht="15.75" thickBot="1">
      <c r="A68" s="35">
        <v>4</v>
      </c>
      <c r="B68" s="36" t="s">
        <v>618</v>
      </c>
      <c r="C68" s="35"/>
      <c r="D68" s="35"/>
      <c r="E68" s="26">
        <v>529</v>
      </c>
    </row>
    <row r="69" spans="2:9" ht="15">
      <c r="B69" s="45" t="s">
        <v>380</v>
      </c>
      <c r="C69" s="28">
        <v>181</v>
      </c>
      <c r="D69" s="8"/>
      <c r="E69" s="11"/>
      <c r="F69" s="8"/>
      <c r="G69" s="11"/>
      <c r="H69" s="8"/>
      <c r="I69" s="11"/>
    </row>
    <row r="70" spans="2:9" ht="15">
      <c r="B70" s="45" t="s">
        <v>381</v>
      </c>
      <c r="C70" s="28">
        <v>169</v>
      </c>
      <c r="D70" s="8"/>
      <c r="E70" s="11"/>
      <c r="F70" s="8"/>
      <c r="G70" s="11"/>
      <c r="H70" s="8"/>
      <c r="I70" s="11"/>
    </row>
    <row r="71" spans="2:9" ht="15">
      <c r="B71" s="45" t="s">
        <v>382</v>
      </c>
      <c r="C71" s="28">
        <v>179</v>
      </c>
      <c r="D71" s="8"/>
      <c r="E71" s="11"/>
      <c r="F71" s="8"/>
      <c r="G71" s="11"/>
      <c r="H71" s="8"/>
      <c r="I71" s="11"/>
    </row>
    <row r="72" spans="2:9" ht="15">
      <c r="B72" s="9"/>
      <c r="C72" s="13"/>
      <c r="D72" s="8"/>
      <c r="E72" s="11"/>
      <c r="F72" s="8"/>
      <c r="G72" s="11"/>
      <c r="H72" s="8"/>
      <c r="I72" s="11"/>
    </row>
    <row r="73" spans="1:5" ht="15.75" thickBot="1">
      <c r="A73" s="35">
        <v>5</v>
      </c>
      <c r="B73" s="36" t="s">
        <v>13</v>
      </c>
      <c r="C73" s="35"/>
      <c r="D73" s="35"/>
      <c r="E73" s="26">
        <v>525</v>
      </c>
    </row>
    <row r="74" spans="2:9" ht="15">
      <c r="B74" s="45" t="s">
        <v>383</v>
      </c>
      <c r="C74" s="28">
        <v>176</v>
      </c>
      <c r="D74" s="8"/>
      <c r="E74" s="11"/>
      <c r="F74" s="8"/>
      <c r="G74" s="11"/>
      <c r="H74" s="8"/>
      <c r="I74" s="11"/>
    </row>
    <row r="75" spans="2:9" ht="15">
      <c r="B75" s="45" t="s">
        <v>384</v>
      </c>
      <c r="C75" s="28">
        <v>168</v>
      </c>
      <c r="D75" s="8"/>
      <c r="E75" s="11"/>
      <c r="F75" s="8"/>
      <c r="G75" s="11"/>
      <c r="H75" s="8"/>
      <c r="I75" s="11"/>
    </row>
    <row r="76" spans="2:9" ht="15">
      <c r="B76" s="45" t="s">
        <v>385</v>
      </c>
      <c r="C76" s="28">
        <v>181</v>
      </c>
      <c r="D76" s="8"/>
      <c r="E76" s="11"/>
      <c r="F76" s="8"/>
      <c r="G76" s="11"/>
      <c r="H76" s="8"/>
      <c r="I76" s="11"/>
    </row>
    <row r="77" spans="2:9" ht="15">
      <c r="B77" s="9"/>
      <c r="C77" s="10"/>
      <c r="D77" s="8"/>
      <c r="E77" s="11"/>
      <c r="F77" s="8"/>
      <c r="G77" s="11"/>
      <c r="H77" s="8"/>
      <c r="I77" s="11"/>
    </row>
    <row r="78" spans="1:5" ht="15.75" thickBot="1">
      <c r="A78" s="35">
        <v>6</v>
      </c>
      <c r="B78" s="36" t="s">
        <v>703</v>
      </c>
      <c r="C78" s="35"/>
      <c r="D78" s="35"/>
      <c r="E78" s="26">
        <v>524</v>
      </c>
    </row>
    <row r="79" spans="2:9" ht="15">
      <c r="B79" s="45" t="s">
        <v>386</v>
      </c>
      <c r="C79" s="28">
        <v>175</v>
      </c>
      <c r="D79" s="8"/>
      <c r="E79" s="11"/>
      <c r="F79" s="8"/>
      <c r="G79" s="11"/>
      <c r="H79" s="8"/>
      <c r="I79" s="11"/>
    </row>
    <row r="80" spans="2:9" ht="15">
      <c r="B80" s="45" t="s">
        <v>387</v>
      </c>
      <c r="C80" s="28">
        <v>173</v>
      </c>
      <c r="D80" s="8"/>
      <c r="E80" s="11"/>
      <c r="F80" s="8"/>
      <c r="G80" s="11"/>
      <c r="H80" s="8"/>
      <c r="I80" s="11"/>
    </row>
    <row r="81" spans="2:9" ht="15">
      <c r="B81" s="45" t="s">
        <v>388</v>
      </c>
      <c r="C81" s="28">
        <v>176</v>
      </c>
      <c r="D81" s="8"/>
      <c r="E81" s="11"/>
      <c r="F81" s="8"/>
      <c r="G81" s="11"/>
      <c r="H81" s="8"/>
      <c r="I81" s="11"/>
    </row>
    <row r="82" spans="2:9" ht="15">
      <c r="B82" s="9"/>
      <c r="C82" s="10"/>
      <c r="D82" s="8"/>
      <c r="E82" s="11"/>
      <c r="F82" s="8"/>
      <c r="G82" s="11"/>
      <c r="H82" s="8"/>
      <c r="I82" s="11"/>
    </row>
    <row r="83" spans="1:5" ht="15.75" thickBot="1">
      <c r="A83" s="35">
        <v>7</v>
      </c>
      <c r="B83" s="36" t="s">
        <v>117</v>
      </c>
      <c r="C83" s="35"/>
      <c r="D83" s="35"/>
      <c r="E83" s="26">
        <v>509</v>
      </c>
    </row>
    <row r="84" spans="2:9" ht="15">
      <c r="B84" s="45" t="s">
        <v>389</v>
      </c>
      <c r="C84" s="28">
        <v>182</v>
      </c>
      <c r="D84" s="8"/>
      <c r="E84" s="11"/>
      <c r="F84" s="8"/>
      <c r="G84" s="11"/>
      <c r="H84" s="8"/>
      <c r="I84" s="11"/>
    </row>
    <row r="85" spans="2:9" ht="15">
      <c r="B85" s="45" t="s">
        <v>390</v>
      </c>
      <c r="C85" s="28">
        <v>157</v>
      </c>
      <c r="D85" s="8"/>
      <c r="E85" s="11"/>
      <c r="F85" s="8"/>
      <c r="G85" s="11"/>
      <c r="H85" s="8"/>
      <c r="I85" s="11"/>
    </row>
    <row r="86" spans="2:9" ht="15">
      <c r="B86" s="45" t="s">
        <v>391</v>
      </c>
      <c r="C86" s="28">
        <v>170</v>
      </c>
      <c r="D86" s="8"/>
      <c r="E86" s="11"/>
      <c r="F86" s="8"/>
      <c r="G86" s="11"/>
      <c r="H86" s="8"/>
      <c r="I86" s="11"/>
    </row>
    <row r="87" spans="2:9" ht="15">
      <c r="B87" s="9"/>
      <c r="C87" s="13"/>
      <c r="D87" s="8"/>
      <c r="E87" s="11"/>
      <c r="F87" s="8"/>
      <c r="G87" s="11"/>
      <c r="H87" s="8"/>
      <c r="I87" s="11"/>
    </row>
    <row r="88" spans="1:5" ht="15.75" thickBot="1">
      <c r="A88" s="35">
        <v>8</v>
      </c>
      <c r="B88" s="36" t="s">
        <v>202</v>
      </c>
      <c r="C88" s="35"/>
      <c r="D88" s="35"/>
      <c r="E88" s="26">
        <v>490</v>
      </c>
    </row>
    <row r="89" spans="2:9" ht="15">
      <c r="B89" s="45" t="s">
        <v>392</v>
      </c>
      <c r="C89" s="28">
        <v>162</v>
      </c>
      <c r="D89" s="8"/>
      <c r="E89" s="11"/>
      <c r="F89" s="8"/>
      <c r="G89" s="11"/>
      <c r="H89" s="8"/>
      <c r="I89" s="11"/>
    </row>
    <row r="90" spans="2:9" ht="15">
      <c r="B90" s="45" t="s">
        <v>393</v>
      </c>
      <c r="C90" s="28">
        <v>165</v>
      </c>
      <c r="D90" s="8"/>
      <c r="E90" s="11"/>
      <c r="F90" s="8"/>
      <c r="G90" s="11"/>
      <c r="H90" s="8"/>
      <c r="I90" s="11"/>
    </row>
    <row r="91" spans="2:9" ht="15">
      <c r="B91" s="45" t="s">
        <v>394</v>
      </c>
      <c r="C91" s="28">
        <v>163</v>
      </c>
      <c r="D91" s="8"/>
      <c r="E91" s="11"/>
      <c r="F91" s="8"/>
      <c r="G91" s="11"/>
      <c r="H91" s="8"/>
      <c r="I91" s="11"/>
    </row>
    <row r="92" spans="2:9" ht="15">
      <c r="B92" s="9"/>
      <c r="C92" s="13"/>
      <c r="D92" s="8"/>
      <c r="E92" s="11"/>
      <c r="F92" s="8"/>
      <c r="G92" s="11"/>
      <c r="H92" s="8"/>
      <c r="I92" s="11"/>
    </row>
    <row r="93" spans="1:5" ht="15.75" thickBot="1">
      <c r="A93" s="35">
        <v>9</v>
      </c>
      <c r="B93" s="36" t="s">
        <v>702</v>
      </c>
      <c r="C93" s="35"/>
      <c r="D93" s="35"/>
      <c r="E93" s="26">
        <v>486</v>
      </c>
    </row>
    <row r="94" spans="2:9" ht="15">
      <c r="B94" s="45" t="s">
        <v>395</v>
      </c>
      <c r="C94" s="28">
        <v>152</v>
      </c>
      <c r="D94" s="8"/>
      <c r="E94" s="11"/>
      <c r="F94" s="8"/>
      <c r="G94" s="11"/>
      <c r="H94" s="8"/>
      <c r="I94" s="11"/>
    </row>
    <row r="95" spans="2:9" ht="15">
      <c r="B95" s="45" t="s">
        <v>396</v>
      </c>
      <c r="C95" s="28">
        <v>164</v>
      </c>
      <c r="D95" s="8"/>
      <c r="E95" s="11"/>
      <c r="F95" s="8"/>
      <c r="G95" s="11"/>
      <c r="H95" s="8"/>
      <c r="I95" s="11"/>
    </row>
    <row r="96" spans="2:9" ht="15">
      <c r="B96" s="45" t="s">
        <v>397</v>
      </c>
      <c r="C96" s="28">
        <v>170</v>
      </c>
      <c r="D96" s="8"/>
      <c r="E96" s="11"/>
      <c r="F96" s="8"/>
      <c r="G96" s="11"/>
      <c r="H96" s="8"/>
      <c r="I96" s="11"/>
    </row>
    <row r="97" spans="2:9" ht="15">
      <c r="B97" s="9"/>
      <c r="C97" s="13"/>
      <c r="D97" s="8"/>
      <c r="E97" s="11"/>
      <c r="F97" s="8"/>
      <c r="G97" s="11"/>
      <c r="H97" s="8"/>
      <c r="I97" s="11"/>
    </row>
    <row r="98" spans="1:5" ht="15.75" thickBot="1">
      <c r="A98" s="35">
        <v>10</v>
      </c>
      <c r="B98" s="36" t="s">
        <v>172</v>
      </c>
      <c r="C98" s="35"/>
      <c r="D98" s="35"/>
      <c r="E98" s="26">
        <v>469</v>
      </c>
    </row>
    <row r="99" spans="2:3" ht="15">
      <c r="B99" s="45" t="s">
        <v>398</v>
      </c>
      <c r="C99" s="28">
        <v>147</v>
      </c>
    </row>
    <row r="100" spans="2:3" ht="15">
      <c r="B100" s="45" t="s">
        <v>399</v>
      </c>
      <c r="C100" s="28">
        <v>170</v>
      </c>
    </row>
    <row r="101" spans="2:3" ht="15">
      <c r="B101" s="45" t="s">
        <v>400</v>
      </c>
      <c r="C101" s="28">
        <v>152</v>
      </c>
    </row>
  </sheetData>
  <printOptions/>
  <pageMargins left="1.05" right="0.75" top="0.37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77">
      <selection activeCell="C68" sqref="C68"/>
    </sheetView>
  </sheetViews>
  <sheetFormatPr defaultColWidth="8.796875" defaultRowHeight="15"/>
  <cols>
    <col min="1" max="1" width="4.09765625" style="0" customWidth="1"/>
    <col min="2" max="2" width="16.796875" style="0" customWidth="1"/>
    <col min="3" max="3" width="15.796875" style="0" customWidth="1"/>
    <col min="4" max="7" width="5" style="0" customWidth="1"/>
    <col min="8" max="8" width="6.296875" style="0" customWidth="1"/>
    <col min="9" max="9" width="9.296875" style="0" customWidth="1"/>
  </cols>
  <sheetData>
    <row r="1" ht="15.75">
      <c r="B1" s="54" t="s">
        <v>559</v>
      </c>
    </row>
    <row r="2" ht="15.75">
      <c r="B2" s="54" t="s">
        <v>706</v>
      </c>
    </row>
    <row r="3" ht="15">
      <c r="B3" s="55" t="s">
        <v>561</v>
      </c>
    </row>
    <row r="4" ht="7.5" customHeight="1">
      <c r="B4" s="5"/>
    </row>
    <row r="5" ht="15" customHeight="1">
      <c r="B5" s="56" t="s">
        <v>707</v>
      </c>
    </row>
    <row r="6" ht="15">
      <c r="B6" s="4" t="s">
        <v>718</v>
      </c>
    </row>
    <row r="7" ht="15">
      <c r="B7" s="4" t="s">
        <v>719</v>
      </c>
    </row>
    <row r="8" ht="9.75" customHeight="1">
      <c r="B8" s="4"/>
    </row>
    <row r="9" spans="1:8" ht="15.75" thickBot="1">
      <c r="A9" s="17" t="s">
        <v>564</v>
      </c>
      <c r="B9" s="18" t="s">
        <v>2</v>
      </c>
      <c r="C9" s="18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8" t="s">
        <v>700</v>
      </c>
    </row>
    <row r="10" spans="1:8" ht="15">
      <c r="A10" s="12">
        <v>1</v>
      </c>
      <c r="B10" s="20" t="s">
        <v>449</v>
      </c>
      <c r="C10" s="21" t="s">
        <v>180</v>
      </c>
      <c r="D10" s="13">
        <v>95</v>
      </c>
      <c r="E10" s="13">
        <v>97</v>
      </c>
      <c r="F10" s="13">
        <v>98</v>
      </c>
      <c r="G10" s="13">
        <v>97</v>
      </c>
      <c r="H10" s="11">
        <v>387</v>
      </c>
    </row>
    <row r="11" spans="1:8" ht="15">
      <c r="A11" s="12">
        <v>2</v>
      </c>
      <c r="B11" s="20" t="s">
        <v>450</v>
      </c>
      <c r="C11" s="21" t="s">
        <v>30</v>
      </c>
      <c r="D11" s="13">
        <v>96</v>
      </c>
      <c r="E11" s="13">
        <v>93</v>
      </c>
      <c r="F11" s="13">
        <v>94</v>
      </c>
      <c r="G11" s="13">
        <v>100</v>
      </c>
      <c r="H11" s="11">
        <v>383</v>
      </c>
    </row>
    <row r="12" spans="1:8" ht="15">
      <c r="A12" s="12">
        <v>3</v>
      </c>
      <c r="B12" s="20" t="s">
        <v>451</v>
      </c>
      <c r="C12" s="21" t="s">
        <v>89</v>
      </c>
      <c r="D12" s="13">
        <v>96</v>
      </c>
      <c r="E12" s="13">
        <v>96</v>
      </c>
      <c r="F12" s="13">
        <v>90</v>
      </c>
      <c r="G12" s="13">
        <v>97</v>
      </c>
      <c r="H12" s="11">
        <v>379</v>
      </c>
    </row>
    <row r="13" spans="1:8" ht="15">
      <c r="A13" s="12">
        <v>4</v>
      </c>
      <c r="B13" s="20" t="s">
        <v>452</v>
      </c>
      <c r="C13" s="21" t="s">
        <v>369</v>
      </c>
      <c r="D13" s="13">
        <v>92</v>
      </c>
      <c r="E13" s="13">
        <v>96</v>
      </c>
      <c r="F13" s="13">
        <v>96</v>
      </c>
      <c r="G13" s="13">
        <v>95</v>
      </c>
      <c r="H13" s="11">
        <v>379</v>
      </c>
    </row>
    <row r="14" spans="1:8" ht="15">
      <c r="A14" s="12">
        <v>5</v>
      </c>
      <c r="B14" s="20" t="s">
        <v>453</v>
      </c>
      <c r="C14" s="21" t="s">
        <v>30</v>
      </c>
      <c r="D14" s="13">
        <v>95</v>
      </c>
      <c r="E14" s="13">
        <v>94</v>
      </c>
      <c r="F14" s="13">
        <v>95</v>
      </c>
      <c r="G14" s="13">
        <v>93</v>
      </c>
      <c r="H14" s="11">
        <v>377</v>
      </c>
    </row>
    <row r="15" spans="1:8" ht="15">
      <c r="A15" s="12">
        <v>6</v>
      </c>
      <c r="B15" s="20" t="s">
        <v>454</v>
      </c>
      <c r="C15" s="21" t="s">
        <v>74</v>
      </c>
      <c r="D15" s="13">
        <v>92</v>
      </c>
      <c r="E15" s="13">
        <v>98</v>
      </c>
      <c r="F15" s="13">
        <v>95</v>
      </c>
      <c r="G15" s="13">
        <v>91</v>
      </c>
      <c r="H15" s="11">
        <v>376</v>
      </c>
    </row>
    <row r="16" spans="1:8" ht="15">
      <c r="A16" s="12">
        <v>7</v>
      </c>
      <c r="B16" s="20" t="s">
        <v>455</v>
      </c>
      <c r="C16" s="21" t="s">
        <v>169</v>
      </c>
      <c r="D16" s="13">
        <v>96</v>
      </c>
      <c r="E16" s="13">
        <v>96</v>
      </c>
      <c r="F16" s="13">
        <v>94</v>
      </c>
      <c r="G16" s="13">
        <v>90</v>
      </c>
      <c r="H16" s="11">
        <v>376</v>
      </c>
    </row>
    <row r="17" spans="1:8" ht="15">
      <c r="A17" s="12">
        <v>8</v>
      </c>
      <c r="B17" s="20" t="s">
        <v>456</v>
      </c>
      <c r="C17" s="21" t="s">
        <v>172</v>
      </c>
      <c r="D17" s="13">
        <v>91</v>
      </c>
      <c r="E17" s="13">
        <v>96</v>
      </c>
      <c r="F17" s="13">
        <v>96</v>
      </c>
      <c r="G17" s="13">
        <v>90</v>
      </c>
      <c r="H17" s="11">
        <v>373</v>
      </c>
    </row>
    <row r="18" spans="1:8" ht="15">
      <c r="A18" s="7">
        <v>9</v>
      </c>
      <c r="B18" s="8" t="s">
        <v>457</v>
      </c>
      <c r="C18" s="9" t="s">
        <v>191</v>
      </c>
      <c r="D18" s="10">
        <v>94</v>
      </c>
      <c r="E18" s="10">
        <v>93</v>
      </c>
      <c r="F18" s="10">
        <v>97</v>
      </c>
      <c r="G18" s="10">
        <v>89</v>
      </c>
      <c r="H18" s="32">
        <v>373</v>
      </c>
    </row>
    <row r="19" spans="1:8" ht="15">
      <c r="A19" s="7">
        <v>10</v>
      </c>
      <c r="B19" s="8" t="s">
        <v>458</v>
      </c>
      <c r="C19" s="9" t="s">
        <v>369</v>
      </c>
      <c r="D19" s="10">
        <v>91</v>
      </c>
      <c r="E19" s="10">
        <v>95</v>
      </c>
      <c r="F19" s="10">
        <v>90</v>
      </c>
      <c r="G19" s="10">
        <v>95</v>
      </c>
      <c r="H19" s="32">
        <v>371</v>
      </c>
    </row>
    <row r="20" spans="1:8" ht="15">
      <c r="A20" s="7">
        <v>11</v>
      </c>
      <c r="B20" s="8" t="s">
        <v>459</v>
      </c>
      <c r="C20" s="9" t="s">
        <v>369</v>
      </c>
      <c r="D20" s="10">
        <v>89</v>
      </c>
      <c r="E20" s="10">
        <v>92</v>
      </c>
      <c r="F20" s="10">
        <v>96</v>
      </c>
      <c r="G20" s="10">
        <v>94</v>
      </c>
      <c r="H20" s="32">
        <v>371</v>
      </c>
    </row>
    <row r="21" spans="1:8" ht="15">
      <c r="A21" s="7">
        <v>12</v>
      </c>
      <c r="B21" s="8" t="s">
        <v>460</v>
      </c>
      <c r="C21" s="9" t="s">
        <v>169</v>
      </c>
      <c r="D21" s="10">
        <v>90</v>
      </c>
      <c r="E21" s="10">
        <v>95</v>
      </c>
      <c r="F21" s="10">
        <v>92</v>
      </c>
      <c r="G21" s="10">
        <v>94</v>
      </c>
      <c r="H21" s="32">
        <v>371</v>
      </c>
    </row>
    <row r="22" spans="1:8" ht="15">
      <c r="A22" s="7">
        <v>13</v>
      </c>
      <c r="B22" s="8" t="s">
        <v>461</v>
      </c>
      <c r="C22" s="8" t="s">
        <v>430</v>
      </c>
      <c r="D22" s="10">
        <v>94</v>
      </c>
      <c r="E22" s="10">
        <v>97</v>
      </c>
      <c r="F22" s="10">
        <v>86</v>
      </c>
      <c r="G22" s="10">
        <v>94</v>
      </c>
      <c r="H22" s="32">
        <v>371</v>
      </c>
    </row>
    <row r="23" spans="1:8" ht="15">
      <c r="A23" s="7">
        <v>14</v>
      </c>
      <c r="B23" s="8" t="s">
        <v>462</v>
      </c>
      <c r="C23" s="9" t="s">
        <v>463</v>
      </c>
      <c r="D23" s="10">
        <v>93</v>
      </c>
      <c r="E23" s="10">
        <v>94</v>
      </c>
      <c r="F23" s="10">
        <v>90</v>
      </c>
      <c r="G23" s="10">
        <v>92</v>
      </c>
      <c r="H23" s="32">
        <v>369</v>
      </c>
    </row>
    <row r="24" spans="1:8" ht="15">
      <c r="A24" s="7">
        <v>15</v>
      </c>
      <c r="B24" s="8" t="s">
        <v>464</v>
      </c>
      <c r="C24" s="9" t="s">
        <v>430</v>
      </c>
      <c r="D24" s="10">
        <v>91</v>
      </c>
      <c r="E24" s="10">
        <v>93</v>
      </c>
      <c r="F24" s="10">
        <v>94</v>
      </c>
      <c r="G24" s="10">
        <v>91</v>
      </c>
      <c r="H24" s="32">
        <v>369</v>
      </c>
    </row>
    <row r="25" spans="1:8" ht="15">
      <c r="A25" s="7">
        <v>16</v>
      </c>
      <c r="B25" s="8" t="s">
        <v>465</v>
      </c>
      <c r="C25" s="9" t="s">
        <v>407</v>
      </c>
      <c r="D25" s="10">
        <v>91</v>
      </c>
      <c r="E25" s="10">
        <v>94</v>
      </c>
      <c r="F25" s="10">
        <v>92</v>
      </c>
      <c r="G25" s="10">
        <v>91</v>
      </c>
      <c r="H25" s="32">
        <v>368</v>
      </c>
    </row>
    <row r="26" spans="1:8" ht="15">
      <c r="A26" s="7">
        <v>17</v>
      </c>
      <c r="B26" s="8" t="s">
        <v>466</v>
      </c>
      <c r="C26" s="9" t="s">
        <v>558</v>
      </c>
      <c r="D26" s="10">
        <v>96</v>
      </c>
      <c r="E26" s="10">
        <v>98</v>
      </c>
      <c r="F26" s="10">
        <v>88</v>
      </c>
      <c r="G26" s="10">
        <v>86</v>
      </c>
      <c r="H26" s="32">
        <v>368</v>
      </c>
    </row>
    <row r="27" spans="1:8" ht="15">
      <c r="A27" s="7">
        <v>18</v>
      </c>
      <c r="B27" s="8" t="s">
        <v>467</v>
      </c>
      <c r="C27" s="9" t="s">
        <v>430</v>
      </c>
      <c r="D27" s="10">
        <v>94</v>
      </c>
      <c r="E27" s="10">
        <v>93</v>
      </c>
      <c r="F27" s="10">
        <v>88</v>
      </c>
      <c r="G27" s="10">
        <v>91</v>
      </c>
      <c r="H27" s="32">
        <v>366</v>
      </c>
    </row>
    <row r="28" spans="1:8" ht="15">
      <c r="A28" s="7">
        <v>19</v>
      </c>
      <c r="B28" s="8" t="s">
        <v>468</v>
      </c>
      <c r="C28" s="9" t="s">
        <v>172</v>
      </c>
      <c r="D28" s="10">
        <v>93</v>
      </c>
      <c r="E28" s="10">
        <v>90</v>
      </c>
      <c r="F28" s="10">
        <v>90</v>
      </c>
      <c r="G28" s="10">
        <v>92</v>
      </c>
      <c r="H28" s="32">
        <v>365</v>
      </c>
    </row>
    <row r="29" spans="1:8" ht="15">
      <c r="A29" s="7">
        <v>20</v>
      </c>
      <c r="B29" s="8" t="s">
        <v>469</v>
      </c>
      <c r="C29" s="9" t="s">
        <v>86</v>
      </c>
      <c r="D29" s="10">
        <v>93</v>
      </c>
      <c r="E29" s="10">
        <v>94</v>
      </c>
      <c r="F29" s="10">
        <v>88</v>
      </c>
      <c r="G29" s="10">
        <v>90</v>
      </c>
      <c r="H29" s="32">
        <v>365</v>
      </c>
    </row>
    <row r="30" spans="1:8" ht="15">
      <c r="A30" s="7">
        <v>21</v>
      </c>
      <c r="B30" s="8" t="s">
        <v>470</v>
      </c>
      <c r="C30" s="9" t="s">
        <v>471</v>
      </c>
      <c r="D30" s="10">
        <v>96</v>
      </c>
      <c r="E30" s="10">
        <v>89</v>
      </c>
      <c r="F30" s="10">
        <v>86</v>
      </c>
      <c r="G30" s="10">
        <v>93</v>
      </c>
      <c r="H30" s="32">
        <v>364</v>
      </c>
    </row>
    <row r="31" spans="1:8" ht="15">
      <c r="A31" s="7">
        <v>22</v>
      </c>
      <c r="B31" s="8" t="s">
        <v>472</v>
      </c>
      <c r="C31" s="9" t="s">
        <v>200</v>
      </c>
      <c r="D31" s="10">
        <v>94</v>
      </c>
      <c r="E31" s="10">
        <v>92</v>
      </c>
      <c r="F31" s="10">
        <v>88</v>
      </c>
      <c r="G31" s="10">
        <v>89</v>
      </c>
      <c r="H31" s="32">
        <v>363</v>
      </c>
    </row>
    <row r="32" spans="1:8" ht="15">
      <c r="A32" s="7">
        <v>23</v>
      </c>
      <c r="B32" s="8" t="s">
        <v>473</v>
      </c>
      <c r="C32" s="9" t="s">
        <v>407</v>
      </c>
      <c r="D32" s="10">
        <v>93</v>
      </c>
      <c r="E32" s="10">
        <v>88</v>
      </c>
      <c r="F32" s="10">
        <v>94</v>
      </c>
      <c r="G32" s="10">
        <v>88</v>
      </c>
      <c r="H32" s="32">
        <v>363</v>
      </c>
    </row>
    <row r="33" spans="1:8" ht="15">
      <c r="A33" s="7">
        <v>24</v>
      </c>
      <c r="B33" s="8" t="s">
        <v>474</v>
      </c>
      <c r="C33" s="9" t="s">
        <v>110</v>
      </c>
      <c r="D33" s="10">
        <v>92</v>
      </c>
      <c r="E33" s="10">
        <v>85</v>
      </c>
      <c r="F33" s="10">
        <v>93</v>
      </c>
      <c r="G33" s="10">
        <v>92</v>
      </c>
      <c r="H33" s="32">
        <v>362</v>
      </c>
    </row>
    <row r="34" spans="1:8" ht="15">
      <c r="A34" s="7">
        <v>25</v>
      </c>
      <c r="B34" s="8" t="s">
        <v>475</v>
      </c>
      <c r="C34" s="9" t="s">
        <v>161</v>
      </c>
      <c r="D34" s="10">
        <v>94</v>
      </c>
      <c r="E34" s="10">
        <v>92</v>
      </c>
      <c r="F34" s="10">
        <v>87</v>
      </c>
      <c r="G34" s="10">
        <v>88</v>
      </c>
      <c r="H34" s="32">
        <v>361</v>
      </c>
    </row>
    <row r="35" spans="1:8" ht="15">
      <c r="A35" s="7">
        <v>26</v>
      </c>
      <c r="B35" s="8" t="s">
        <v>476</v>
      </c>
      <c r="C35" s="9" t="s">
        <v>191</v>
      </c>
      <c r="D35" s="10">
        <v>88</v>
      </c>
      <c r="E35" s="10">
        <v>89</v>
      </c>
      <c r="F35" s="10">
        <v>90</v>
      </c>
      <c r="G35" s="10">
        <v>93</v>
      </c>
      <c r="H35" s="32">
        <v>360</v>
      </c>
    </row>
    <row r="36" spans="1:8" ht="15">
      <c r="A36" s="7">
        <v>27</v>
      </c>
      <c r="B36" s="8" t="s">
        <v>477</v>
      </c>
      <c r="C36" s="9" t="s">
        <v>230</v>
      </c>
      <c r="D36" s="10">
        <v>89</v>
      </c>
      <c r="E36" s="10">
        <v>92</v>
      </c>
      <c r="F36" s="10">
        <v>89</v>
      </c>
      <c r="G36" s="10">
        <v>89</v>
      </c>
      <c r="H36" s="32">
        <v>359</v>
      </c>
    </row>
    <row r="37" spans="1:8" ht="15">
      <c r="A37" s="7">
        <v>28</v>
      </c>
      <c r="B37" s="8" t="s">
        <v>478</v>
      </c>
      <c r="C37" s="9" t="s">
        <v>26</v>
      </c>
      <c r="D37" s="10">
        <v>89</v>
      </c>
      <c r="E37" s="10">
        <v>92</v>
      </c>
      <c r="F37" s="10">
        <v>88</v>
      </c>
      <c r="G37" s="10">
        <v>89</v>
      </c>
      <c r="H37" s="32">
        <v>358</v>
      </c>
    </row>
    <row r="38" spans="1:8" ht="15">
      <c r="A38" s="7">
        <v>29</v>
      </c>
      <c r="B38" s="8" t="s">
        <v>479</v>
      </c>
      <c r="C38" s="9" t="s">
        <v>117</v>
      </c>
      <c r="D38" s="10">
        <v>90</v>
      </c>
      <c r="E38" s="10">
        <v>90</v>
      </c>
      <c r="F38" s="10">
        <v>88</v>
      </c>
      <c r="G38" s="10">
        <v>89</v>
      </c>
      <c r="H38" s="32">
        <v>357</v>
      </c>
    </row>
    <row r="39" spans="1:8" ht="15">
      <c r="A39" s="7">
        <v>30</v>
      </c>
      <c r="B39" s="8" t="s">
        <v>480</v>
      </c>
      <c r="C39" s="9" t="s">
        <v>214</v>
      </c>
      <c r="D39" s="10">
        <v>87</v>
      </c>
      <c r="E39" s="10">
        <v>87</v>
      </c>
      <c r="F39" s="10">
        <v>86</v>
      </c>
      <c r="G39" s="10">
        <v>95</v>
      </c>
      <c r="H39" s="32">
        <v>355</v>
      </c>
    </row>
    <row r="40" spans="1:8" ht="15">
      <c r="A40" s="7">
        <v>31</v>
      </c>
      <c r="B40" s="8" t="s">
        <v>481</v>
      </c>
      <c r="C40" s="9" t="s">
        <v>74</v>
      </c>
      <c r="D40" s="10">
        <v>88</v>
      </c>
      <c r="E40" s="10">
        <v>85</v>
      </c>
      <c r="F40" s="10">
        <v>88</v>
      </c>
      <c r="G40" s="10">
        <v>92</v>
      </c>
      <c r="H40" s="32">
        <v>353</v>
      </c>
    </row>
    <row r="41" spans="1:8" ht="15">
      <c r="A41" s="7">
        <v>32</v>
      </c>
      <c r="B41" s="8" t="s">
        <v>482</v>
      </c>
      <c r="C41" s="9" t="s">
        <v>230</v>
      </c>
      <c r="D41" s="10">
        <v>86</v>
      </c>
      <c r="E41" s="10">
        <v>87</v>
      </c>
      <c r="F41" s="10">
        <v>87</v>
      </c>
      <c r="G41" s="10">
        <v>92</v>
      </c>
      <c r="H41" s="32">
        <v>352</v>
      </c>
    </row>
    <row r="42" spans="1:8" ht="15">
      <c r="A42" s="7">
        <v>33</v>
      </c>
      <c r="B42" s="8" t="s">
        <v>483</v>
      </c>
      <c r="C42" s="9" t="s">
        <v>471</v>
      </c>
      <c r="D42" s="10">
        <v>85</v>
      </c>
      <c r="E42" s="10">
        <v>88</v>
      </c>
      <c r="F42" s="10">
        <v>89</v>
      </c>
      <c r="G42" s="10">
        <v>90</v>
      </c>
      <c r="H42" s="32">
        <v>352</v>
      </c>
    </row>
    <row r="43" spans="1:8" ht="15">
      <c r="A43" s="7">
        <v>34</v>
      </c>
      <c r="B43" s="8" t="s">
        <v>484</v>
      </c>
      <c r="C43" s="9" t="s">
        <v>74</v>
      </c>
      <c r="D43" s="10">
        <v>94</v>
      </c>
      <c r="E43" s="10">
        <v>89</v>
      </c>
      <c r="F43" s="10">
        <v>84</v>
      </c>
      <c r="G43" s="10">
        <v>85</v>
      </c>
      <c r="H43" s="32">
        <v>352</v>
      </c>
    </row>
    <row r="44" spans="1:8" ht="15">
      <c r="A44" s="7">
        <v>35</v>
      </c>
      <c r="B44" s="8" t="s">
        <v>485</v>
      </c>
      <c r="C44" s="9" t="s">
        <v>230</v>
      </c>
      <c r="D44" s="10">
        <v>87</v>
      </c>
      <c r="E44" s="10">
        <v>92</v>
      </c>
      <c r="F44" s="10">
        <v>84</v>
      </c>
      <c r="G44" s="10">
        <v>88</v>
      </c>
      <c r="H44" s="32">
        <v>351</v>
      </c>
    </row>
    <row r="45" spans="1:8" ht="15">
      <c r="A45" s="7">
        <v>36</v>
      </c>
      <c r="B45" s="8" t="s">
        <v>486</v>
      </c>
      <c r="C45" s="9" t="s">
        <v>161</v>
      </c>
      <c r="D45" s="10">
        <v>85</v>
      </c>
      <c r="E45" s="10">
        <v>86</v>
      </c>
      <c r="F45" s="10">
        <v>89</v>
      </c>
      <c r="G45" s="10">
        <v>89</v>
      </c>
      <c r="H45" s="32">
        <v>349</v>
      </c>
    </row>
    <row r="46" spans="1:8" ht="15">
      <c r="A46" s="7">
        <v>36</v>
      </c>
      <c r="B46" s="8" t="s">
        <v>488</v>
      </c>
      <c r="C46" s="9" t="s">
        <v>166</v>
      </c>
      <c r="D46" s="10">
        <v>85</v>
      </c>
      <c r="E46" s="10">
        <v>82</v>
      </c>
      <c r="F46" s="10">
        <v>91</v>
      </c>
      <c r="G46" s="10">
        <v>90</v>
      </c>
      <c r="H46" s="32">
        <v>348</v>
      </c>
    </row>
    <row r="47" spans="1:8" ht="15">
      <c r="A47" s="7">
        <v>36</v>
      </c>
      <c r="B47" s="8" t="s">
        <v>489</v>
      </c>
      <c r="C47" s="9" t="s">
        <v>214</v>
      </c>
      <c r="D47" s="10">
        <v>89</v>
      </c>
      <c r="E47" s="10">
        <v>85</v>
      </c>
      <c r="F47" s="10">
        <v>91</v>
      </c>
      <c r="G47" s="10">
        <v>83</v>
      </c>
      <c r="H47" s="32">
        <v>348</v>
      </c>
    </row>
    <row r="48" spans="1:8" ht="15">
      <c r="A48" s="7">
        <v>36</v>
      </c>
      <c r="B48" s="8" t="s">
        <v>490</v>
      </c>
      <c r="C48" s="9" t="s">
        <v>166</v>
      </c>
      <c r="D48" s="10">
        <v>84</v>
      </c>
      <c r="E48" s="10">
        <v>90</v>
      </c>
      <c r="F48" s="10">
        <v>86</v>
      </c>
      <c r="G48" s="10">
        <v>86</v>
      </c>
      <c r="H48" s="32">
        <v>346</v>
      </c>
    </row>
    <row r="49" spans="1:8" ht="15">
      <c r="A49" s="7">
        <v>36</v>
      </c>
      <c r="B49" s="8" t="s">
        <v>491</v>
      </c>
      <c r="C49" s="9" t="s">
        <v>169</v>
      </c>
      <c r="D49" s="10">
        <v>85</v>
      </c>
      <c r="E49" s="10">
        <v>92</v>
      </c>
      <c r="F49" s="10">
        <v>83</v>
      </c>
      <c r="G49" s="10">
        <v>86</v>
      </c>
      <c r="H49" s="32">
        <v>346</v>
      </c>
    </row>
    <row r="50" spans="1:8" ht="15">
      <c r="A50" s="7">
        <v>36</v>
      </c>
      <c r="B50" s="8" t="s">
        <v>492</v>
      </c>
      <c r="C50" s="9" t="s">
        <v>117</v>
      </c>
      <c r="D50" s="10">
        <v>83</v>
      </c>
      <c r="E50" s="10">
        <v>86</v>
      </c>
      <c r="F50" s="10">
        <v>86</v>
      </c>
      <c r="G50" s="10">
        <v>88</v>
      </c>
      <c r="H50" s="32">
        <v>343</v>
      </c>
    </row>
    <row r="51" spans="1:8" ht="15">
      <c r="A51" s="7">
        <v>36</v>
      </c>
      <c r="B51" s="8" t="s">
        <v>493</v>
      </c>
      <c r="C51" s="9" t="s">
        <v>202</v>
      </c>
      <c r="D51" s="10">
        <v>83</v>
      </c>
      <c r="E51" s="10">
        <v>86</v>
      </c>
      <c r="F51" s="10">
        <v>89</v>
      </c>
      <c r="G51" s="10">
        <v>85</v>
      </c>
      <c r="H51" s="32">
        <v>343</v>
      </c>
    </row>
    <row r="52" spans="1:8" ht="15">
      <c r="A52" s="7">
        <v>36</v>
      </c>
      <c r="B52" s="8" t="s">
        <v>494</v>
      </c>
      <c r="C52" s="9" t="s">
        <v>172</v>
      </c>
      <c r="D52" s="10">
        <v>84</v>
      </c>
      <c r="E52" s="10">
        <v>88</v>
      </c>
      <c r="F52" s="10">
        <v>92</v>
      </c>
      <c r="G52" s="10">
        <v>76</v>
      </c>
      <c r="H52" s="32">
        <v>340</v>
      </c>
    </row>
    <row r="53" spans="1:8" ht="15">
      <c r="A53" s="7">
        <v>36</v>
      </c>
      <c r="B53" s="8" t="s">
        <v>495</v>
      </c>
      <c r="C53" s="9" t="s">
        <v>28</v>
      </c>
      <c r="D53" s="10">
        <v>82</v>
      </c>
      <c r="E53" s="10">
        <v>87</v>
      </c>
      <c r="F53" s="10">
        <v>81</v>
      </c>
      <c r="G53" s="10">
        <v>81</v>
      </c>
      <c r="H53" s="32">
        <v>331</v>
      </c>
    </row>
    <row r="54" spans="1:8" ht="15">
      <c r="A54" s="7">
        <v>36</v>
      </c>
      <c r="B54" s="8" t="s">
        <v>496</v>
      </c>
      <c r="C54" s="9" t="s">
        <v>227</v>
      </c>
      <c r="D54" s="10">
        <v>79</v>
      </c>
      <c r="E54" s="10">
        <v>80</v>
      </c>
      <c r="F54" s="10">
        <v>81</v>
      </c>
      <c r="G54" s="10">
        <v>90</v>
      </c>
      <c r="H54" s="32">
        <v>330</v>
      </c>
    </row>
    <row r="55" spans="1:8" ht="15">
      <c r="A55" s="7">
        <v>36</v>
      </c>
      <c r="B55" s="8" t="s">
        <v>497</v>
      </c>
      <c r="C55" s="9" t="s">
        <v>10</v>
      </c>
      <c r="D55" s="10">
        <v>79</v>
      </c>
      <c r="E55" s="10">
        <v>87</v>
      </c>
      <c r="F55" s="10">
        <v>81</v>
      </c>
      <c r="G55" s="10">
        <v>83</v>
      </c>
      <c r="H55" s="32">
        <v>330</v>
      </c>
    </row>
    <row r="56" spans="1:8" ht="15">
      <c r="A56" s="7">
        <v>36</v>
      </c>
      <c r="B56" s="8" t="s">
        <v>498</v>
      </c>
      <c r="C56" s="9" t="s">
        <v>200</v>
      </c>
      <c r="D56" s="10">
        <v>79</v>
      </c>
      <c r="E56" s="10">
        <v>86</v>
      </c>
      <c r="F56" s="10">
        <v>82</v>
      </c>
      <c r="G56" s="10">
        <v>73</v>
      </c>
      <c r="H56" s="32">
        <v>320</v>
      </c>
    </row>
    <row r="57" spans="1:9" ht="15.75" thickBot="1">
      <c r="A57" s="17">
        <v>36</v>
      </c>
      <c r="B57" s="24" t="s">
        <v>499</v>
      </c>
      <c r="C57" s="31" t="s">
        <v>200</v>
      </c>
      <c r="D57" s="34">
        <v>71</v>
      </c>
      <c r="E57" s="34">
        <v>77</v>
      </c>
      <c r="F57" s="34">
        <v>75</v>
      </c>
      <c r="G57" s="34">
        <v>75</v>
      </c>
      <c r="H57" s="57">
        <v>298</v>
      </c>
      <c r="I57" s="25"/>
    </row>
    <row r="58" spans="1:9" ht="15">
      <c r="A58" s="7" t="s">
        <v>610</v>
      </c>
      <c r="B58" s="8" t="s">
        <v>487</v>
      </c>
      <c r="C58" s="9" t="s">
        <v>710</v>
      </c>
      <c r="D58" s="10">
        <v>89</v>
      </c>
      <c r="E58" s="10">
        <v>93</v>
      </c>
      <c r="F58" s="10">
        <v>89</v>
      </c>
      <c r="G58" s="10">
        <v>78</v>
      </c>
      <c r="H58" s="32">
        <v>349</v>
      </c>
      <c r="I58" s="58" t="s">
        <v>709</v>
      </c>
    </row>
    <row r="59" spans="1:9" ht="15">
      <c r="A59" s="7"/>
      <c r="B59" s="8"/>
      <c r="C59" s="9"/>
      <c r="D59" s="10"/>
      <c r="E59" s="10"/>
      <c r="F59" s="10"/>
      <c r="G59" s="10"/>
      <c r="H59" s="32"/>
      <c r="I59" s="58"/>
    </row>
    <row r="60" ht="15">
      <c r="B60" s="53" t="s">
        <v>708</v>
      </c>
    </row>
    <row r="61" ht="9.75" customHeight="1">
      <c r="B61" s="53"/>
    </row>
    <row r="62" ht="15">
      <c r="B62" s="59" t="s">
        <v>720</v>
      </c>
    </row>
    <row r="63" ht="15">
      <c r="B63" s="59" t="s">
        <v>721</v>
      </c>
    </row>
    <row r="64" ht="9" customHeight="1">
      <c r="B64" s="53"/>
    </row>
    <row r="65" spans="1:8" ht="15.75" thickBot="1">
      <c r="A65" s="17" t="s">
        <v>1</v>
      </c>
      <c r="B65" s="18" t="s">
        <v>2</v>
      </c>
      <c r="C65" s="18" t="s">
        <v>3</v>
      </c>
      <c r="D65" s="19" t="s">
        <v>4</v>
      </c>
      <c r="E65" s="19" t="s">
        <v>5</v>
      </c>
      <c r="F65" s="19" t="s">
        <v>6</v>
      </c>
      <c r="G65" s="19" t="s">
        <v>7</v>
      </c>
      <c r="H65" s="18" t="s">
        <v>700</v>
      </c>
    </row>
    <row r="66" spans="1:8" ht="15">
      <c r="A66" s="12">
        <v>1</v>
      </c>
      <c r="B66" s="20" t="s">
        <v>414</v>
      </c>
      <c r="C66" s="21" t="s">
        <v>191</v>
      </c>
      <c r="D66" s="13">
        <v>97</v>
      </c>
      <c r="E66" s="13">
        <v>98</v>
      </c>
      <c r="F66" s="13">
        <v>98</v>
      </c>
      <c r="G66" s="13">
        <v>95</v>
      </c>
      <c r="H66" s="11">
        <v>388</v>
      </c>
    </row>
    <row r="67" spans="1:8" ht="15">
      <c r="A67" s="12">
        <v>2</v>
      </c>
      <c r="B67" s="20" t="s">
        <v>415</v>
      </c>
      <c r="C67" s="21" t="s">
        <v>703</v>
      </c>
      <c r="D67" s="13">
        <v>96</v>
      </c>
      <c r="E67" s="13">
        <v>97</v>
      </c>
      <c r="F67" s="13">
        <v>92</v>
      </c>
      <c r="G67" s="13">
        <v>96</v>
      </c>
      <c r="H67" s="11">
        <v>381</v>
      </c>
    </row>
    <row r="68" spans="1:8" ht="15">
      <c r="A68" s="12">
        <v>3</v>
      </c>
      <c r="B68" s="20" t="s">
        <v>416</v>
      </c>
      <c r="C68" s="21" t="s">
        <v>337</v>
      </c>
      <c r="D68" s="13">
        <v>95</v>
      </c>
      <c r="E68" s="13">
        <v>92</v>
      </c>
      <c r="F68" s="13">
        <v>96</v>
      </c>
      <c r="G68" s="13">
        <v>94</v>
      </c>
      <c r="H68" s="11">
        <v>377</v>
      </c>
    </row>
    <row r="69" spans="1:8" ht="15">
      <c r="A69" s="12">
        <v>4</v>
      </c>
      <c r="B69" s="20" t="s">
        <v>417</v>
      </c>
      <c r="C69" s="21" t="s">
        <v>24</v>
      </c>
      <c r="D69" s="13">
        <v>89</v>
      </c>
      <c r="E69" s="13">
        <v>93</v>
      </c>
      <c r="F69" s="13">
        <v>96</v>
      </c>
      <c r="G69" s="13">
        <v>87</v>
      </c>
      <c r="H69" s="11">
        <v>365</v>
      </c>
    </row>
    <row r="70" spans="1:8" ht="15">
      <c r="A70" s="12">
        <v>5</v>
      </c>
      <c r="B70" s="20" t="s">
        <v>418</v>
      </c>
      <c r="C70" s="21" t="s">
        <v>419</v>
      </c>
      <c r="D70" s="13">
        <v>91</v>
      </c>
      <c r="E70" s="13">
        <v>92</v>
      </c>
      <c r="F70" s="13">
        <v>88</v>
      </c>
      <c r="G70" s="13">
        <v>93</v>
      </c>
      <c r="H70" s="11">
        <v>364</v>
      </c>
    </row>
    <row r="71" spans="1:8" ht="15">
      <c r="A71" s="12">
        <v>6</v>
      </c>
      <c r="B71" s="20" t="s">
        <v>420</v>
      </c>
      <c r="C71" s="21" t="s">
        <v>191</v>
      </c>
      <c r="D71" s="13">
        <v>90</v>
      </c>
      <c r="E71" s="13">
        <v>90</v>
      </c>
      <c r="F71" s="13">
        <v>84</v>
      </c>
      <c r="G71" s="13">
        <v>88</v>
      </c>
      <c r="H71" s="11">
        <v>352</v>
      </c>
    </row>
    <row r="72" spans="1:8" ht="15">
      <c r="A72" s="12">
        <v>7</v>
      </c>
      <c r="B72" s="20" t="s">
        <v>421</v>
      </c>
      <c r="C72" s="21" t="s">
        <v>17</v>
      </c>
      <c r="D72" s="13">
        <v>89</v>
      </c>
      <c r="E72" s="13">
        <v>84</v>
      </c>
      <c r="F72" s="13">
        <v>90</v>
      </c>
      <c r="G72" s="13">
        <v>85</v>
      </c>
      <c r="H72" s="11">
        <v>348</v>
      </c>
    </row>
    <row r="73" spans="1:8" ht="15">
      <c r="A73" s="12">
        <v>8</v>
      </c>
      <c r="B73" s="20" t="s">
        <v>422</v>
      </c>
      <c r="C73" s="20" t="s">
        <v>711</v>
      </c>
      <c r="D73" s="13">
        <v>90</v>
      </c>
      <c r="E73" s="13">
        <v>84</v>
      </c>
      <c r="F73" s="13">
        <v>82</v>
      </c>
      <c r="G73" s="13">
        <v>89</v>
      </c>
      <c r="H73" s="11">
        <v>345</v>
      </c>
    </row>
    <row r="74" spans="1:8" ht="15">
      <c r="A74" s="7">
        <v>9</v>
      </c>
      <c r="B74" s="8" t="s">
        <v>423</v>
      </c>
      <c r="C74" s="9" t="s">
        <v>191</v>
      </c>
      <c r="D74" s="10">
        <v>85</v>
      </c>
      <c r="E74" s="10">
        <v>87</v>
      </c>
      <c r="F74" s="10">
        <v>87</v>
      </c>
      <c r="G74" s="10">
        <v>86</v>
      </c>
      <c r="H74" s="11">
        <v>345</v>
      </c>
    </row>
    <row r="75" spans="1:8" ht="15">
      <c r="A75" s="7">
        <v>10</v>
      </c>
      <c r="B75" s="8" t="s">
        <v>424</v>
      </c>
      <c r="C75" s="9" t="s">
        <v>185</v>
      </c>
      <c r="D75" s="10">
        <v>92</v>
      </c>
      <c r="E75" s="10">
        <v>81</v>
      </c>
      <c r="F75" s="10">
        <v>89</v>
      </c>
      <c r="G75" s="10">
        <v>83</v>
      </c>
      <c r="H75" s="11">
        <v>345</v>
      </c>
    </row>
    <row r="76" spans="1:8" ht="15">
      <c r="A76" s="7">
        <v>11</v>
      </c>
      <c r="B76" s="8" t="s">
        <v>425</v>
      </c>
      <c r="C76" s="9" t="s">
        <v>189</v>
      </c>
      <c r="D76" s="10">
        <v>89</v>
      </c>
      <c r="E76" s="10">
        <v>83</v>
      </c>
      <c r="F76" s="10">
        <v>85</v>
      </c>
      <c r="G76" s="10">
        <v>86</v>
      </c>
      <c r="H76" s="11">
        <v>343</v>
      </c>
    </row>
    <row r="77" spans="1:8" ht="15">
      <c r="A77" s="7">
        <v>12</v>
      </c>
      <c r="B77" s="8" t="s">
        <v>426</v>
      </c>
      <c r="C77" s="9" t="s">
        <v>10</v>
      </c>
      <c r="D77" s="10">
        <v>87</v>
      </c>
      <c r="E77" s="10">
        <v>86</v>
      </c>
      <c r="F77" s="10">
        <v>85</v>
      </c>
      <c r="G77" s="10">
        <v>81</v>
      </c>
      <c r="H77" s="11">
        <v>339</v>
      </c>
    </row>
    <row r="80" ht="15">
      <c r="B80" s="53" t="s">
        <v>705</v>
      </c>
    </row>
    <row r="82" spans="1:5" ht="16.5" thickBot="1">
      <c r="A82" s="35">
        <v>1</v>
      </c>
      <c r="B82" s="44" t="s">
        <v>369</v>
      </c>
      <c r="C82" s="40"/>
      <c r="D82" s="40"/>
      <c r="E82" s="26">
        <v>1121</v>
      </c>
    </row>
    <row r="83" spans="1:7" ht="15">
      <c r="A83" s="5"/>
      <c r="B83" s="46" t="s">
        <v>427</v>
      </c>
      <c r="C83" s="27">
        <v>379</v>
      </c>
      <c r="D83" s="8"/>
      <c r="E83" s="11"/>
      <c r="F83" s="8"/>
      <c r="G83" s="11"/>
    </row>
    <row r="84" spans="1:7" ht="15">
      <c r="A84" s="5"/>
      <c r="B84" s="46" t="s">
        <v>428</v>
      </c>
      <c r="C84" s="27">
        <v>371</v>
      </c>
      <c r="D84" s="8"/>
      <c r="E84" s="11"/>
      <c r="F84" s="8"/>
      <c r="G84" s="11"/>
    </row>
    <row r="85" spans="1:7" ht="15">
      <c r="A85" s="5"/>
      <c r="B85" s="46" t="s">
        <v>429</v>
      </c>
      <c r="C85" s="27">
        <v>371</v>
      </c>
      <c r="D85" s="8"/>
      <c r="E85" s="11"/>
      <c r="F85" s="8"/>
      <c r="G85" s="11"/>
    </row>
    <row r="86" spans="1:7" ht="15">
      <c r="A86" s="5"/>
      <c r="B86" s="8"/>
      <c r="C86" s="10"/>
      <c r="D86" s="8"/>
      <c r="E86" s="11"/>
      <c r="F86" s="8"/>
      <c r="G86" s="11"/>
    </row>
    <row r="87" spans="1:5" ht="16.5" thickBot="1">
      <c r="A87" s="35">
        <v>2</v>
      </c>
      <c r="B87" s="36" t="s">
        <v>430</v>
      </c>
      <c r="C87" s="40"/>
      <c r="D87" s="40"/>
      <c r="E87" s="26">
        <v>1106</v>
      </c>
    </row>
    <row r="88" spans="1:7" ht="15">
      <c r="A88" s="5"/>
      <c r="B88" s="46" t="s">
        <v>431</v>
      </c>
      <c r="C88" s="27">
        <v>366</v>
      </c>
      <c r="D88" s="8"/>
      <c r="E88" s="11"/>
      <c r="F88" s="8"/>
      <c r="G88" s="11"/>
    </row>
    <row r="89" spans="1:7" ht="15">
      <c r="A89" s="5"/>
      <c r="B89" s="46" t="s">
        <v>432</v>
      </c>
      <c r="C89" s="27">
        <v>369</v>
      </c>
      <c r="D89" s="8"/>
      <c r="E89" s="11"/>
      <c r="F89" s="8"/>
      <c r="G89" s="11"/>
    </row>
    <row r="90" spans="1:7" ht="15">
      <c r="A90" s="5"/>
      <c r="B90" s="46" t="s">
        <v>433</v>
      </c>
      <c r="C90" s="27">
        <v>371</v>
      </c>
      <c r="D90" s="8"/>
      <c r="E90" s="11"/>
      <c r="F90" s="8"/>
      <c r="G90" s="11"/>
    </row>
    <row r="91" spans="1:7" ht="15">
      <c r="A91" s="5"/>
      <c r="B91" s="9"/>
      <c r="C91" s="10"/>
      <c r="D91" s="8"/>
      <c r="E91" s="11"/>
      <c r="F91" s="8"/>
      <c r="G91" s="11"/>
    </row>
    <row r="92" spans="1:5" ht="16.5" thickBot="1">
      <c r="A92" s="35">
        <v>3</v>
      </c>
      <c r="B92" s="36" t="s">
        <v>704</v>
      </c>
      <c r="C92" s="40"/>
      <c r="D92" s="40"/>
      <c r="E92" s="26">
        <v>1093</v>
      </c>
    </row>
    <row r="93" spans="1:7" ht="15">
      <c r="A93" s="5"/>
      <c r="B93" s="46" t="s">
        <v>434</v>
      </c>
      <c r="C93" s="27">
        <v>346</v>
      </c>
      <c r="D93" s="8"/>
      <c r="E93" s="11"/>
      <c r="F93" s="8"/>
      <c r="G93" s="11"/>
    </row>
    <row r="94" spans="1:7" ht="15">
      <c r="A94" s="5"/>
      <c r="B94" s="46" t="s">
        <v>435</v>
      </c>
      <c r="C94" s="27">
        <v>371</v>
      </c>
      <c r="D94" s="8"/>
      <c r="E94" s="11"/>
      <c r="F94" s="8"/>
      <c r="G94" s="11"/>
    </row>
    <row r="95" spans="1:7" ht="15">
      <c r="A95" s="5"/>
      <c r="B95" s="46" t="s">
        <v>436</v>
      </c>
      <c r="C95" s="27">
        <v>376</v>
      </c>
      <c r="D95" s="8"/>
      <c r="E95" s="11"/>
      <c r="F95" s="8"/>
      <c r="G95" s="11"/>
    </row>
    <row r="96" spans="1:7" ht="15">
      <c r="A96" s="5"/>
      <c r="B96" s="9"/>
      <c r="C96" s="10"/>
      <c r="D96" s="8"/>
      <c r="E96" s="11"/>
      <c r="F96" s="8"/>
      <c r="G96" s="11"/>
    </row>
    <row r="97" spans="1:5" ht="16.5" thickBot="1">
      <c r="A97" s="35">
        <v>4</v>
      </c>
      <c r="B97" s="36" t="s">
        <v>74</v>
      </c>
      <c r="C97" s="40"/>
      <c r="D97" s="40"/>
      <c r="E97" s="26">
        <v>1081</v>
      </c>
    </row>
    <row r="98" spans="1:7" ht="15">
      <c r="A98" s="5"/>
      <c r="B98" s="8" t="s">
        <v>437</v>
      </c>
      <c r="C98" s="32">
        <v>353</v>
      </c>
      <c r="D98" s="8"/>
      <c r="E98" s="11"/>
      <c r="F98" s="8"/>
      <c r="G98" s="11"/>
    </row>
    <row r="99" spans="1:7" ht="15">
      <c r="A99" s="5"/>
      <c r="B99" s="8" t="s">
        <v>438</v>
      </c>
      <c r="C99" s="32">
        <v>352</v>
      </c>
      <c r="D99" s="8"/>
      <c r="E99" s="11"/>
      <c r="F99" s="8"/>
      <c r="G99" s="11"/>
    </row>
    <row r="100" spans="1:7" ht="15">
      <c r="A100" s="5"/>
      <c r="B100" s="8" t="s">
        <v>439</v>
      </c>
      <c r="C100" s="32">
        <v>376</v>
      </c>
      <c r="D100" s="8"/>
      <c r="E100" s="11"/>
      <c r="F100" s="8"/>
      <c r="G100" s="11"/>
    </row>
    <row r="101" spans="1:7" ht="15">
      <c r="A101" s="5"/>
      <c r="B101" s="9"/>
      <c r="C101" s="10"/>
      <c r="D101" s="8"/>
      <c r="E101" s="11"/>
      <c r="F101" s="8"/>
      <c r="G101" s="11"/>
    </row>
    <row r="102" spans="1:5" ht="16.5" thickBot="1">
      <c r="A102" s="35">
        <v>5</v>
      </c>
      <c r="B102" s="36" t="s">
        <v>172</v>
      </c>
      <c r="C102" s="40"/>
      <c r="D102" s="40"/>
      <c r="E102" s="26">
        <v>1078</v>
      </c>
    </row>
    <row r="103" spans="1:7" ht="15">
      <c r="A103" s="5"/>
      <c r="B103" s="45" t="s">
        <v>440</v>
      </c>
      <c r="C103" s="28">
        <v>373</v>
      </c>
      <c r="D103" s="8"/>
      <c r="E103" s="11"/>
      <c r="F103" s="8"/>
      <c r="G103" s="11"/>
    </row>
    <row r="104" spans="1:7" ht="15">
      <c r="A104" s="5"/>
      <c r="B104" s="45" t="s">
        <v>441</v>
      </c>
      <c r="C104" s="28">
        <v>365</v>
      </c>
      <c r="D104" s="8"/>
      <c r="E104" s="11"/>
      <c r="F104" s="8"/>
      <c r="G104" s="11"/>
    </row>
    <row r="105" spans="1:7" ht="15">
      <c r="A105" s="5"/>
      <c r="B105" s="45" t="s">
        <v>442</v>
      </c>
      <c r="C105" s="28">
        <v>340</v>
      </c>
      <c r="D105" s="8"/>
      <c r="E105" s="11"/>
      <c r="F105" s="8"/>
      <c r="G105" s="11"/>
    </row>
    <row r="106" spans="1:7" ht="15">
      <c r="A106" s="5"/>
      <c r="B106" s="9"/>
      <c r="C106" s="10"/>
      <c r="D106" s="8"/>
      <c r="E106" s="11"/>
      <c r="F106" s="8"/>
      <c r="G106" s="11"/>
    </row>
    <row r="107" spans="1:5" ht="16.5" thickBot="1">
      <c r="A107" s="35">
        <v>6</v>
      </c>
      <c r="B107" s="36" t="s">
        <v>230</v>
      </c>
      <c r="C107" s="40"/>
      <c r="D107" s="40"/>
      <c r="E107" s="26">
        <v>1062</v>
      </c>
    </row>
    <row r="108" spans="1:7" ht="15">
      <c r="A108" s="5"/>
      <c r="B108" s="45" t="s">
        <v>443</v>
      </c>
      <c r="C108" s="28">
        <v>359</v>
      </c>
      <c r="D108" s="8"/>
      <c r="E108" s="11"/>
      <c r="F108" s="8"/>
      <c r="G108" s="11"/>
    </row>
    <row r="109" spans="1:7" ht="15">
      <c r="A109" s="5"/>
      <c r="B109" s="45" t="s">
        <v>444</v>
      </c>
      <c r="C109" s="28">
        <v>351</v>
      </c>
      <c r="D109" s="8"/>
      <c r="E109" s="11"/>
      <c r="F109" s="8"/>
      <c r="G109" s="11"/>
    </row>
    <row r="110" spans="1:7" ht="15">
      <c r="A110" s="5"/>
      <c r="B110" s="45" t="s">
        <v>445</v>
      </c>
      <c r="C110" s="28">
        <v>352</v>
      </c>
      <c r="D110" s="8"/>
      <c r="E110" s="11"/>
      <c r="F110" s="8"/>
      <c r="G110" s="11"/>
    </row>
    <row r="111" spans="1:7" ht="15">
      <c r="A111" s="5"/>
      <c r="B111" s="9"/>
      <c r="C111" s="10"/>
      <c r="D111" s="8"/>
      <c r="E111" s="11"/>
      <c r="F111" s="8"/>
      <c r="G111" s="11"/>
    </row>
    <row r="112" spans="1:5" ht="16.5" thickBot="1">
      <c r="A112" s="35">
        <v>7</v>
      </c>
      <c r="B112" s="36" t="s">
        <v>200</v>
      </c>
      <c r="C112" s="40"/>
      <c r="D112" s="40"/>
      <c r="E112" s="26">
        <v>981</v>
      </c>
    </row>
    <row r="113" spans="2:3" ht="15">
      <c r="B113" s="45" t="s">
        <v>446</v>
      </c>
      <c r="C113" s="28">
        <v>363</v>
      </c>
    </row>
    <row r="114" spans="2:3" ht="15">
      <c r="B114" s="45" t="s">
        <v>447</v>
      </c>
      <c r="C114" s="28">
        <v>298</v>
      </c>
    </row>
    <row r="115" spans="2:3" ht="15">
      <c r="B115" s="45" t="s">
        <v>448</v>
      </c>
      <c r="C115" s="28">
        <v>320</v>
      </c>
    </row>
  </sheetData>
  <printOptions/>
  <pageMargins left="0.78" right="0.57" top="0.35" bottom="0.62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J16" sqref="J16"/>
    </sheetView>
  </sheetViews>
  <sheetFormatPr defaultColWidth="8.796875" defaultRowHeight="15"/>
  <cols>
    <col min="1" max="1" width="3.09765625" style="0" customWidth="1"/>
    <col min="2" max="2" width="17.796875" style="0" customWidth="1"/>
    <col min="3" max="3" width="15.19921875" style="0" customWidth="1"/>
    <col min="4" max="7" width="5.3984375" style="0" customWidth="1"/>
  </cols>
  <sheetData>
    <row r="1" ht="15.75">
      <c r="B1" s="54" t="s">
        <v>559</v>
      </c>
    </row>
    <row r="2" ht="15.75">
      <c r="B2" s="54" t="s">
        <v>712</v>
      </c>
    </row>
    <row r="3" ht="15">
      <c r="B3" s="55" t="s">
        <v>561</v>
      </c>
    </row>
    <row r="4" ht="8.25" customHeight="1">
      <c r="B4" s="5"/>
    </row>
    <row r="5" ht="15">
      <c r="B5" s="29" t="s">
        <v>707</v>
      </c>
    </row>
    <row r="6" ht="15">
      <c r="B6" s="4" t="s">
        <v>713</v>
      </c>
    </row>
    <row r="7" ht="15">
      <c r="B7" s="4" t="s">
        <v>714</v>
      </c>
    </row>
    <row r="8" ht="8.25" customHeight="1"/>
    <row r="9" spans="1:8" ht="15.75" thickBot="1">
      <c r="A9" s="17" t="s">
        <v>1</v>
      </c>
      <c r="B9" s="18" t="s">
        <v>2</v>
      </c>
      <c r="C9" s="18" t="s">
        <v>3</v>
      </c>
      <c r="D9" s="19" t="s">
        <v>4</v>
      </c>
      <c r="E9" s="19" t="s">
        <v>5</v>
      </c>
      <c r="F9" s="19" t="s">
        <v>6</v>
      </c>
      <c r="G9" s="19" t="s">
        <v>7</v>
      </c>
      <c r="H9" s="19" t="s">
        <v>700</v>
      </c>
    </row>
    <row r="10" spans="1:8" ht="15">
      <c r="A10" s="12">
        <v>1</v>
      </c>
      <c r="B10" s="20" t="s">
        <v>500</v>
      </c>
      <c r="C10" s="21" t="s">
        <v>802</v>
      </c>
      <c r="D10" s="13">
        <v>87</v>
      </c>
      <c r="E10" s="13">
        <v>90</v>
      </c>
      <c r="F10" s="13">
        <v>91</v>
      </c>
      <c r="G10" s="13">
        <v>88</v>
      </c>
      <c r="H10" s="11">
        <v>356</v>
      </c>
    </row>
    <row r="11" spans="1:8" ht="15">
      <c r="A11" s="12">
        <v>2</v>
      </c>
      <c r="B11" s="20" t="s">
        <v>501</v>
      </c>
      <c r="C11" s="21" t="s">
        <v>798</v>
      </c>
      <c r="D11" s="13">
        <v>91</v>
      </c>
      <c r="E11" s="13">
        <v>87</v>
      </c>
      <c r="F11" s="13">
        <v>90</v>
      </c>
      <c r="G11" s="13">
        <v>88</v>
      </c>
      <c r="H11" s="11">
        <v>356</v>
      </c>
    </row>
    <row r="12" spans="1:8" ht="15">
      <c r="A12" s="12">
        <v>3</v>
      </c>
      <c r="B12" s="20" t="s">
        <v>502</v>
      </c>
      <c r="C12" s="21" t="s">
        <v>795</v>
      </c>
      <c r="D12" s="13">
        <v>90</v>
      </c>
      <c r="E12" s="13">
        <v>86</v>
      </c>
      <c r="F12" s="13">
        <v>86</v>
      </c>
      <c r="G12" s="13">
        <v>91</v>
      </c>
      <c r="H12" s="11">
        <v>353</v>
      </c>
    </row>
    <row r="13" spans="1:8" ht="15">
      <c r="A13" s="12">
        <v>4</v>
      </c>
      <c r="B13" s="20" t="s">
        <v>503</v>
      </c>
      <c r="C13" s="21" t="s">
        <v>802</v>
      </c>
      <c r="D13" s="13">
        <v>91</v>
      </c>
      <c r="E13" s="13">
        <v>92</v>
      </c>
      <c r="F13" s="13">
        <v>90</v>
      </c>
      <c r="G13" s="13">
        <v>79</v>
      </c>
      <c r="H13" s="11">
        <v>352</v>
      </c>
    </row>
    <row r="14" spans="1:8" ht="15">
      <c r="A14" s="12">
        <v>5</v>
      </c>
      <c r="B14" s="20" t="s">
        <v>504</v>
      </c>
      <c r="C14" s="21" t="s">
        <v>796</v>
      </c>
      <c r="D14" s="13">
        <v>84</v>
      </c>
      <c r="E14" s="13">
        <v>87</v>
      </c>
      <c r="F14" s="13">
        <v>89</v>
      </c>
      <c r="G14" s="13">
        <v>91</v>
      </c>
      <c r="H14" s="11">
        <v>351</v>
      </c>
    </row>
    <row r="15" spans="1:8" ht="15">
      <c r="A15" s="12">
        <v>6</v>
      </c>
      <c r="B15" s="20" t="s">
        <v>505</v>
      </c>
      <c r="C15" s="21" t="s">
        <v>804</v>
      </c>
      <c r="D15" s="13">
        <v>83</v>
      </c>
      <c r="E15" s="13">
        <v>90</v>
      </c>
      <c r="F15" s="13">
        <v>87</v>
      </c>
      <c r="G15" s="13">
        <v>89</v>
      </c>
      <c r="H15" s="11">
        <v>349</v>
      </c>
    </row>
    <row r="16" spans="1:8" ht="15">
      <c r="A16" s="12">
        <v>7</v>
      </c>
      <c r="B16" s="20" t="s">
        <v>506</v>
      </c>
      <c r="C16" s="21" t="s">
        <v>798</v>
      </c>
      <c r="D16" s="13">
        <v>88</v>
      </c>
      <c r="E16" s="13">
        <v>88</v>
      </c>
      <c r="F16" s="13">
        <v>87</v>
      </c>
      <c r="G16" s="13">
        <v>86</v>
      </c>
      <c r="H16" s="11">
        <v>349</v>
      </c>
    </row>
    <row r="17" spans="1:8" ht="15">
      <c r="A17" s="12">
        <v>8</v>
      </c>
      <c r="B17" s="20" t="s">
        <v>507</v>
      </c>
      <c r="C17" s="21" t="s">
        <v>508</v>
      </c>
      <c r="D17" s="13">
        <v>83</v>
      </c>
      <c r="E17" s="13">
        <v>88</v>
      </c>
      <c r="F17" s="13">
        <v>88</v>
      </c>
      <c r="G17" s="13">
        <v>88</v>
      </c>
      <c r="H17" s="11">
        <v>347</v>
      </c>
    </row>
    <row r="18" spans="1:8" ht="15">
      <c r="A18" s="7">
        <v>9</v>
      </c>
      <c r="B18" s="8" t="s">
        <v>509</v>
      </c>
      <c r="C18" s="9" t="s">
        <v>802</v>
      </c>
      <c r="D18" s="10">
        <v>86</v>
      </c>
      <c r="E18" s="10">
        <v>84</v>
      </c>
      <c r="F18" s="10">
        <v>83</v>
      </c>
      <c r="G18" s="10">
        <v>88</v>
      </c>
      <c r="H18" s="11">
        <v>341</v>
      </c>
    </row>
    <row r="19" spans="1:8" ht="15">
      <c r="A19" s="7">
        <v>10</v>
      </c>
      <c r="B19" s="8" t="s">
        <v>510</v>
      </c>
      <c r="C19" s="9" t="s">
        <v>805</v>
      </c>
      <c r="D19" s="10">
        <v>84</v>
      </c>
      <c r="E19" s="10">
        <v>88</v>
      </c>
      <c r="F19" s="10">
        <v>85</v>
      </c>
      <c r="G19" s="10">
        <v>84</v>
      </c>
      <c r="H19" s="11">
        <v>341</v>
      </c>
    </row>
    <row r="20" spans="1:8" ht="15">
      <c r="A20" s="7">
        <v>11</v>
      </c>
      <c r="B20" s="8" t="s">
        <v>512</v>
      </c>
      <c r="C20" s="9" t="s">
        <v>797</v>
      </c>
      <c r="D20" s="10">
        <v>89</v>
      </c>
      <c r="E20" s="10">
        <v>85</v>
      </c>
      <c r="F20" s="10">
        <v>86</v>
      </c>
      <c r="G20" s="10">
        <v>80</v>
      </c>
      <c r="H20" s="11">
        <v>340</v>
      </c>
    </row>
    <row r="21" spans="1:8" ht="15">
      <c r="A21" s="7">
        <v>12</v>
      </c>
      <c r="B21" s="8" t="s">
        <v>513</v>
      </c>
      <c r="C21" s="9" t="s">
        <v>803</v>
      </c>
      <c r="D21" s="10">
        <v>89</v>
      </c>
      <c r="E21" s="10">
        <v>84</v>
      </c>
      <c r="F21" s="10">
        <v>79</v>
      </c>
      <c r="G21" s="10">
        <v>87</v>
      </c>
      <c r="H21" s="11">
        <v>339</v>
      </c>
    </row>
    <row r="22" spans="1:8" ht="15">
      <c r="A22" s="7">
        <v>13</v>
      </c>
      <c r="B22" s="8" t="s">
        <v>514</v>
      </c>
      <c r="C22" s="9" t="s">
        <v>803</v>
      </c>
      <c r="D22" s="10">
        <v>90</v>
      </c>
      <c r="E22" s="10">
        <v>92</v>
      </c>
      <c r="F22" s="10">
        <v>79</v>
      </c>
      <c r="G22" s="10">
        <v>75</v>
      </c>
      <c r="H22" s="11">
        <v>336</v>
      </c>
    </row>
    <row r="23" spans="1:8" ht="15">
      <c r="A23" s="7">
        <v>14</v>
      </c>
      <c r="B23" s="8" t="s">
        <v>515</v>
      </c>
      <c r="C23" s="9" t="s">
        <v>797</v>
      </c>
      <c r="D23" s="10">
        <v>85</v>
      </c>
      <c r="E23" s="10">
        <v>81</v>
      </c>
      <c r="F23" s="10">
        <v>83</v>
      </c>
      <c r="G23" s="10">
        <v>86</v>
      </c>
      <c r="H23" s="11">
        <v>335</v>
      </c>
    </row>
    <row r="24" spans="1:8" ht="15">
      <c r="A24" s="7">
        <v>15</v>
      </c>
      <c r="B24" s="8" t="s">
        <v>516</v>
      </c>
      <c r="C24" s="9" t="s">
        <v>800</v>
      </c>
      <c r="D24" s="10">
        <v>78</v>
      </c>
      <c r="E24" s="10">
        <v>86</v>
      </c>
      <c r="F24" s="10">
        <v>91</v>
      </c>
      <c r="G24" s="10">
        <v>78</v>
      </c>
      <c r="H24" s="11">
        <v>333</v>
      </c>
    </row>
    <row r="25" spans="1:8" ht="15">
      <c r="A25" s="7">
        <v>16</v>
      </c>
      <c r="B25" s="8" t="s">
        <v>517</v>
      </c>
      <c r="C25" s="9" t="s">
        <v>804</v>
      </c>
      <c r="D25" s="10">
        <v>83</v>
      </c>
      <c r="E25" s="10">
        <v>84</v>
      </c>
      <c r="F25" s="10">
        <v>77</v>
      </c>
      <c r="G25" s="10">
        <v>85</v>
      </c>
      <c r="H25" s="11">
        <v>329</v>
      </c>
    </row>
    <row r="26" spans="1:8" ht="15">
      <c r="A26" s="7">
        <v>17</v>
      </c>
      <c r="B26" s="8" t="s">
        <v>518</v>
      </c>
      <c r="C26" s="9" t="s">
        <v>805</v>
      </c>
      <c r="D26" s="10">
        <v>82</v>
      </c>
      <c r="E26" s="10">
        <v>74</v>
      </c>
      <c r="F26" s="10">
        <v>84</v>
      </c>
      <c r="G26" s="10">
        <v>86</v>
      </c>
      <c r="H26" s="11">
        <v>326</v>
      </c>
    </row>
    <row r="27" spans="1:8" ht="15">
      <c r="A27" s="7">
        <v>18</v>
      </c>
      <c r="B27" s="8" t="s">
        <v>519</v>
      </c>
      <c r="C27" s="9" t="s">
        <v>801</v>
      </c>
      <c r="D27" s="10">
        <v>83</v>
      </c>
      <c r="E27" s="10">
        <v>78</v>
      </c>
      <c r="F27" s="10">
        <v>79</v>
      </c>
      <c r="G27" s="10">
        <v>83</v>
      </c>
      <c r="H27" s="11">
        <v>323</v>
      </c>
    </row>
    <row r="28" spans="1:8" ht="15">
      <c r="A28" s="7">
        <v>19</v>
      </c>
      <c r="B28" s="8" t="s">
        <v>520</v>
      </c>
      <c r="C28" s="9" t="s">
        <v>803</v>
      </c>
      <c r="D28" s="10">
        <v>80</v>
      </c>
      <c r="E28" s="10">
        <v>85</v>
      </c>
      <c r="F28" s="10">
        <v>79</v>
      </c>
      <c r="G28" s="10">
        <v>79</v>
      </c>
      <c r="H28" s="11">
        <v>323</v>
      </c>
    </row>
    <row r="29" spans="1:8" ht="15">
      <c r="A29" s="7">
        <v>20</v>
      </c>
      <c r="B29" s="8" t="s">
        <v>521</v>
      </c>
      <c r="C29" s="9" t="s">
        <v>797</v>
      </c>
      <c r="D29" s="10">
        <v>77</v>
      </c>
      <c r="E29" s="10">
        <v>72</v>
      </c>
      <c r="F29" s="10">
        <v>84</v>
      </c>
      <c r="G29" s="10">
        <v>86</v>
      </c>
      <c r="H29" s="11">
        <v>319</v>
      </c>
    </row>
    <row r="30" spans="1:8" ht="15">
      <c r="A30" s="7">
        <v>21</v>
      </c>
      <c r="B30" s="8" t="s">
        <v>522</v>
      </c>
      <c r="C30" s="9" t="s">
        <v>797</v>
      </c>
      <c r="D30" s="10">
        <v>80</v>
      </c>
      <c r="E30" s="10">
        <v>83</v>
      </c>
      <c r="F30" s="10">
        <v>79</v>
      </c>
      <c r="G30" s="10">
        <v>74</v>
      </c>
      <c r="H30" s="11">
        <v>316</v>
      </c>
    </row>
    <row r="31" spans="1:8" ht="15">
      <c r="A31" s="7">
        <v>22</v>
      </c>
      <c r="B31" s="8" t="s">
        <v>523</v>
      </c>
      <c r="C31" s="9" t="s">
        <v>799</v>
      </c>
      <c r="D31" s="10">
        <v>78</v>
      </c>
      <c r="E31" s="10">
        <v>75</v>
      </c>
      <c r="F31" s="10">
        <v>83</v>
      </c>
      <c r="G31" s="10">
        <v>79</v>
      </c>
      <c r="H31" s="11">
        <v>315</v>
      </c>
    </row>
    <row r="32" spans="1:8" ht="15">
      <c r="A32" s="7">
        <v>23</v>
      </c>
      <c r="B32" s="8" t="s">
        <v>524</v>
      </c>
      <c r="C32" s="9" t="s">
        <v>508</v>
      </c>
      <c r="D32" s="10">
        <v>79</v>
      </c>
      <c r="E32" s="10">
        <v>75</v>
      </c>
      <c r="F32" s="10">
        <v>76</v>
      </c>
      <c r="G32" s="10">
        <v>80</v>
      </c>
      <c r="H32" s="11">
        <v>310</v>
      </c>
    </row>
    <row r="33" spans="1:8" ht="15">
      <c r="A33" s="7">
        <v>24</v>
      </c>
      <c r="B33" s="8" t="s">
        <v>525</v>
      </c>
      <c r="C33" s="9" t="s">
        <v>508</v>
      </c>
      <c r="D33" s="10">
        <v>73</v>
      </c>
      <c r="E33" s="10">
        <v>67</v>
      </c>
      <c r="F33" s="10">
        <v>84</v>
      </c>
      <c r="G33" s="10">
        <v>85</v>
      </c>
      <c r="H33" s="11">
        <v>309</v>
      </c>
    </row>
    <row r="34" spans="1:8" ht="15">
      <c r="A34" s="7">
        <v>25</v>
      </c>
      <c r="B34" s="8" t="s">
        <v>526</v>
      </c>
      <c r="C34" s="9" t="s">
        <v>798</v>
      </c>
      <c r="D34" s="10">
        <v>80</v>
      </c>
      <c r="E34" s="10">
        <v>82</v>
      </c>
      <c r="F34" s="10">
        <v>72</v>
      </c>
      <c r="G34" s="10">
        <v>74</v>
      </c>
      <c r="H34" s="11">
        <v>308</v>
      </c>
    </row>
    <row r="35" spans="1:8" ht="15">
      <c r="A35" s="7">
        <v>26</v>
      </c>
      <c r="B35" s="8" t="s">
        <v>527</v>
      </c>
      <c r="C35" s="9" t="s">
        <v>508</v>
      </c>
      <c r="D35" s="10">
        <v>71</v>
      </c>
      <c r="E35" s="10">
        <v>84</v>
      </c>
      <c r="F35" s="10">
        <v>82</v>
      </c>
      <c r="G35" s="10">
        <v>71</v>
      </c>
      <c r="H35" s="11">
        <v>308</v>
      </c>
    </row>
    <row r="36" spans="1:8" ht="15">
      <c r="A36" s="7">
        <v>27</v>
      </c>
      <c r="B36" s="8" t="s">
        <v>528</v>
      </c>
      <c r="C36" s="9" t="s">
        <v>10</v>
      </c>
      <c r="D36" s="10">
        <v>73</v>
      </c>
      <c r="E36" s="10">
        <v>75</v>
      </c>
      <c r="F36" s="10">
        <v>82</v>
      </c>
      <c r="G36" s="10">
        <v>75</v>
      </c>
      <c r="H36" s="11">
        <v>305</v>
      </c>
    </row>
    <row r="37" spans="1:8" ht="15">
      <c r="A37" s="7">
        <v>28</v>
      </c>
      <c r="B37" s="8" t="s">
        <v>529</v>
      </c>
      <c r="C37" s="9" t="s">
        <v>795</v>
      </c>
      <c r="D37" s="10">
        <v>73</v>
      </c>
      <c r="E37" s="10">
        <v>80</v>
      </c>
      <c r="F37" s="10">
        <v>72</v>
      </c>
      <c r="G37" s="10">
        <v>77</v>
      </c>
      <c r="H37" s="11">
        <v>302</v>
      </c>
    </row>
    <row r="38" spans="1:8" ht="15">
      <c r="A38" s="7">
        <v>29</v>
      </c>
      <c r="B38" s="8" t="s">
        <v>530</v>
      </c>
      <c r="C38" s="9" t="s">
        <v>795</v>
      </c>
      <c r="D38" s="10">
        <v>73</v>
      </c>
      <c r="E38" s="10">
        <v>67</v>
      </c>
      <c r="F38" s="10">
        <v>81</v>
      </c>
      <c r="G38" s="10">
        <v>78</v>
      </c>
      <c r="H38" s="11">
        <v>299</v>
      </c>
    </row>
    <row r="39" spans="1:8" ht="15">
      <c r="A39" s="7">
        <v>30</v>
      </c>
      <c r="B39" s="8" t="s">
        <v>531</v>
      </c>
      <c r="C39" s="9" t="s">
        <v>797</v>
      </c>
      <c r="D39" s="10">
        <v>73</v>
      </c>
      <c r="E39" s="10">
        <v>74</v>
      </c>
      <c r="F39" s="10">
        <v>76</v>
      </c>
      <c r="G39" s="10">
        <v>76</v>
      </c>
      <c r="H39" s="11">
        <v>299</v>
      </c>
    </row>
    <row r="40" spans="1:8" ht="15">
      <c r="A40" s="7">
        <v>31</v>
      </c>
      <c r="B40" s="8" t="s">
        <v>532</v>
      </c>
      <c r="C40" s="9" t="s">
        <v>796</v>
      </c>
      <c r="D40" s="10">
        <v>83</v>
      </c>
      <c r="E40" s="10">
        <v>64</v>
      </c>
      <c r="F40" s="10">
        <v>70</v>
      </c>
      <c r="G40" s="10">
        <v>75</v>
      </c>
      <c r="H40" s="11">
        <v>292</v>
      </c>
    </row>
    <row r="41" spans="1:8" ht="15">
      <c r="A41" s="7">
        <v>32</v>
      </c>
      <c r="B41" s="8" t="s">
        <v>533</v>
      </c>
      <c r="C41" s="9" t="s">
        <v>799</v>
      </c>
      <c r="D41" s="10">
        <v>72</v>
      </c>
      <c r="E41" s="10">
        <v>67</v>
      </c>
      <c r="F41" s="10">
        <v>80</v>
      </c>
      <c r="G41" s="10">
        <v>69</v>
      </c>
      <c r="H41" s="11">
        <v>288</v>
      </c>
    </row>
    <row r="42" spans="1:8" ht="15">
      <c r="A42" s="7">
        <v>33</v>
      </c>
      <c r="B42" s="8" t="s">
        <v>534</v>
      </c>
      <c r="C42" s="9" t="s">
        <v>796</v>
      </c>
      <c r="D42" s="10">
        <v>64</v>
      </c>
      <c r="E42" s="10">
        <v>59</v>
      </c>
      <c r="F42" s="10">
        <v>73</v>
      </c>
      <c r="G42" s="10">
        <v>74</v>
      </c>
      <c r="H42" s="11">
        <v>270</v>
      </c>
    </row>
    <row r="43" spans="1:8" ht="15">
      <c r="A43" s="7">
        <v>34</v>
      </c>
      <c r="B43" s="8" t="s">
        <v>535</v>
      </c>
      <c r="C43" s="9" t="s">
        <v>805</v>
      </c>
      <c r="D43" s="10">
        <v>44</v>
      </c>
      <c r="E43" s="10">
        <v>63</v>
      </c>
      <c r="F43" s="10">
        <v>50</v>
      </c>
      <c r="G43" s="10">
        <v>61</v>
      </c>
      <c r="H43" s="11">
        <v>218</v>
      </c>
    </row>
    <row r="45" ht="15">
      <c r="B45" s="53" t="s">
        <v>708</v>
      </c>
    </row>
    <row r="46" s="59" customFormat="1" ht="11.25">
      <c r="B46" s="59" t="s">
        <v>715</v>
      </c>
    </row>
    <row r="47" s="59" customFormat="1" ht="11.25">
      <c r="B47" s="59" t="s">
        <v>716</v>
      </c>
    </row>
    <row r="48" ht="9" customHeight="1"/>
    <row r="49" spans="1:8" ht="15.75" thickBot="1">
      <c r="A49" s="17" t="s">
        <v>564</v>
      </c>
      <c r="B49" s="18" t="s">
        <v>2</v>
      </c>
      <c r="C49" s="18" t="s">
        <v>3</v>
      </c>
      <c r="D49" s="19" t="s">
        <v>4</v>
      </c>
      <c r="E49" s="19" t="s">
        <v>5</v>
      </c>
      <c r="F49" s="19" t="s">
        <v>6</v>
      </c>
      <c r="G49" s="19" t="s">
        <v>7</v>
      </c>
      <c r="H49" s="18" t="s">
        <v>700</v>
      </c>
    </row>
    <row r="50" spans="1:8" ht="15">
      <c r="A50" s="12">
        <v>1</v>
      </c>
      <c r="B50" s="20" t="s">
        <v>401</v>
      </c>
      <c r="C50" s="21" t="s">
        <v>402</v>
      </c>
      <c r="D50" s="13">
        <v>88</v>
      </c>
      <c r="E50" s="13">
        <v>86</v>
      </c>
      <c r="F50" s="13">
        <v>90</v>
      </c>
      <c r="G50" s="13">
        <v>84</v>
      </c>
      <c r="H50" s="11">
        <v>348</v>
      </c>
    </row>
    <row r="51" spans="1:8" ht="15">
      <c r="A51" s="12">
        <v>2</v>
      </c>
      <c r="B51" s="20" t="s">
        <v>403</v>
      </c>
      <c r="C51" s="21" t="s">
        <v>95</v>
      </c>
      <c r="D51" s="13">
        <v>83</v>
      </c>
      <c r="E51" s="13">
        <v>90</v>
      </c>
      <c r="F51" s="13">
        <v>86</v>
      </c>
      <c r="G51" s="13">
        <v>85</v>
      </c>
      <c r="H51" s="11">
        <v>344</v>
      </c>
    </row>
    <row r="52" spans="1:8" ht="15">
      <c r="A52" s="12">
        <v>3</v>
      </c>
      <c r="B52" s="20" t="s">
        <v>404</v>
      </c>
      <c r="C52" s="21" t="s">
        <v>26</v>
      </c>
      <c r="D52" s="13">
        <v>86</v>
      </c>
      <c r="E52" s="13">
        <v>91</v>
      </c>
      <c r="F52" s="13">
        <v>81</v>
      </c>
      <c r="G52" s="13">
        <v>80</v>
      </c>
      <c r="H52" s="11">
        <v>338</v>
      </c>
    </row>
    <row r="53" spans="1:8" ht="15">
      <c r="A53" s="12">
        <v>4</v>
      </c>
      <c r="B53" s="20" t="s">
        <v>405</v>
      </c>
      <c r="C53" s="21" t="s">
        <v>261</v>
      </c>
      <c r="D53" s="13">
        <v>83</v>
      </c>
      <c r="E53" s="13">
        <v>81</v>
      </c>
      <c r="F53" s="13">
        <v>90</v>
      </c>
      <c r="G53" s="13">
        <v>81</v>
      </c>
      <c r="H53" s="11">
        <v>335</v>
      </c>
    </row>
    <row r="54" spans="1:8" ht="15">
      <c r="A54" s="12">
        <v>5</v>
      </c>
      <c r="B54" s="20" t="s">
        <v>406</v>
      </c>
      <c r="C54" s="21" t="s">
        <v>407</v>
      </c>
      <c r="D54" s="13">
        <v>84</v>
      </c>
      <c r="E54" s="13">
        <v>82</v>
      </c>
      <c r="F54" s="13">
        <v>87</v>
      </c>
      <c r="G54" s="13">
        <v>80</v>
      </c>
      <c r="H54" s="11">
        <v>333</v>
      </c>
    </row>
    <row r="55" spans="1:8" ht="15">
      <c r="A55" s="12">
        <v>6</v>
      </c>
      <c r="B55" s="20" t="s">
        <v>408</v>
      </c>
      <c r="C55" s="21" t="s">
        <v>337</v>
      </c>
      <c r="D55" s="13">
        <v>83</v>
      </c>
      <c r="E55" s="13">
        <v>83</v>
      </c>
      <c r="F55" s="13">
        <v>87</v>
      </c>
      <c r="G55" s="13">
        <v>78</v>
      </c>
      <c r="H55" s="11">
        <v>331</v>
      </c>
    </row>
    <row r="56" spans="1:8" ht="15">
      <c r="A56" s="12">
        <v>7</v>
      </c>
      <c r="B56" s="20" t="s">
        <v>409</v>
      </c>
      <c r="C56" s="21" t="s">
        <v>95</v>
      </c>
      <c r="D56" s="13">
        <v>84</v>
      </c>
      <c r="E56" s="13">
        <v>77</v>
      </c>
      <c r="F56" s="13">
        <v>75</v>
      </c>
      <c r="G56" s="13">
        <v>88</v>
      </c>
      <c r="H56" s="11">
        <v>324</v>
      </c>
    </row>
    <row r="57" spans="1:8" ht="15">
      <c r="A57" s="12">
        <v>8</v>
      </c>
      <c r="B57" s="20" t="s">
        <v>410</v>
      </c>
      <c r="C57" s="20" t="s">
        <v>261</v>
      </c>
      <c r="D57" s="13">
        <v>73</v>
      </c>
      <c r="E57" s="13">
        <v>84</v>
      </c>
      <c r="F57" s="13">
        <v>76</v>
      </c>
      <c r="G57" s="13">
        <v>82</v>
      </c>
      <c r="H57" s="11">
        <v>315</v>
      </c>
    </row>
    <row r="58" spans="1:8" ht="15">
      <c r="A58" s="7">
        <v>9</v>
      </c>
      <c r="B58" s="8" t="s">
        <v>411</v>
      </c>
      <c r="C58" s="9" t="s">
        <v>95</v>
      </c>
      <c r="D58" s="10">
        <v>79</v>
      </c>
      <c r="E58" s="10">
        <v>77</v>
      </c>
      <c r="F58" s="10">
        <v>69</v>
      </c>
      <c r="G58" s="10">
        <v>70</v>
      </c>
      <c r="H58" s="11">
        <v>295</v>
      </c>
    </row>
    <row r="59" spans="1:8" ht="15">
      <c r="A59" s="7">
        <v>10</v>
      </c>
      <c r="B59" s="8" t="s">
        <v>412</v>
      </c>
      <c r="C59" s="9" t="s">
        <v>261</v>
      </c>
      <c r="D59" s="10">
        <v>70</v>
      </c>
      <c r="E59" s="10">
        <v>70</v>
      </c>
      <c r="F59" s="10">
        <v>75</v>
      </c>
      <c r="G59" s="10">
        <v>74</v>
      </c>
      <c r="H59" s="11">
        <v>289</v>
      </c>
    </row>
    <row r="60" spans="1:8" ht="15">
      <c r="A60" s="7">
        <v>11</v>
      </c>
      <c r="B60" s="8" t="s">
        <v>413</v>
      </c>
      <c r="C60" s="9" t="s">
        <v>26</v>
      </c>
      <c r="D60" s="10">
        <v>78</v>
      </c>
      <c r="E60" s="10">
        <v>62</v>
      </c>
      <c r="F60" s="10">
        <v>78</v>
      </c>
      <c r="G60" s="10">
        <v>70</v>
      </c>
      <c r="H60" s="11">
        <v>288</v>
      </c>
    </row>
    <row r="62" s="53" customFormat="1" ht="14.25">
      <c r="B62" s="53" t="s">
        <v>717</v>
      </c>
    </row>
    <row r="64" spans="1:8" ht="16.5" thickBot="1">
      <c r="A64" s="35">
        <v>1</v>
      </c>
      <c r="B64" s="44" t="s">
        <v>117</v>
      </c>
      <c r="C64" s="40"/>
      <c r="D64" s="40"/>
      <c r="E64" s="40"/>
      <c r="F64" s="40"/>
      <c r="G64" s="40"/>
      <c r="H64" s="26">
        <v>1049</v>
      </c>
    </row>
    <row r="65" spans="1:7" ht="15">
      <c r="A65" s="5"/>
      <c r="B65" s="46" t="s">
        <v>536</v>
      </c>
      <c r="C65" s="27">
        <v>356</v>
      </c>
      <c r="D65" s="8"/>
      <c r="E65" s="11"/>
      <c r="F65" s="8"/>
      <c r="G65" s="11"/>
    </row>
    <row r="66" spans="1:7" ht="15">
      <c r="A66" s="5"/>
      <c r="B66" s="46" t="s">
        <v>537</v>
      </c>
      <c r="C66" s="27">
        <v>341</v>
      </c>
      <c r="D66" s="8"/>
      <c r="E66" s="11"/>
      <c r="F66" s="8"/>
      <c r="G66" s="11"/>
    </row>
    <row r="67" spans="1:7" ht="15">
      <c r="A67" s="5"/>
      <c r="B67" s="46" t="s">
        <v>538</v>
      </c>
      <c r="C67" s="27">
        <v>352</v>
      </c>
      <c r="D67" s="8"/>
      <c r="E67" s="11"/>
      <c r="F67" s="8"/>
      <c r="G67" s="11"/>
    </row>
    <row r="68" spans="1:7" ht="15">
      <c r="A68" s="5"/>
      <c r="B68" s="8"/>
      <c r="C68" s="13"/>
      <c r="D68" s="8"/>
      <c r="E68" s="11"/>
      <c r="F68" s="8"/>
      <c r="G68" s="11"/>
    </row>
    <row r="69" spans="1:8" ht="16.5" thickBot="1">
      <c r="A69" s="35">
        <v>2</v>
      </c>
      <c r="B69" s="36" t="s">
        <v>95</v>
      </c>
      <c r="C69" s="40"/>
      <c r="D69" s="40"/>
      <c r="E69" s="40"/>
      <c r="F69" s="40"/>
      <c r="G69" s="40"/>
      <c r="H69" s="26">
        <v>1013</v>
      </c>
    </row>
    <row r="70" spans="1:7" ht="15">
      <c r="A70" s="5"/>
      <c r="B70" s="46" t="s">
        <v>539</v>
      </c>
      <c r="C70" s="27">
        <v>356</v>
      </c>
      <c r="D70" s="8"/>
      <c r="E70" s="11"/>
      <c r="F70" s="8"/>
      <c r="G70" s="11"/>
    </row>
    <row r="71" spans="1:7" ht="15">
      <c r="A71" s="5"/>
      <c r="B71" s="46" t="s">
        <v>540</v>
      </c>
      <c r="C71" s="27">
        <v>308</v>
      </c>
      <c r="D71" s="8"/>
      <c r="E71" s="11"/>
      <c r="F71" s="8"/>
      <c r="G71" s="11"/>
    </row>
    <row r="72" spans="1:7" ht="15">
      <c r="A72" s="5"/>
      <c r="B72" s="46" t="s">
        <v>541</v>
      </c>
      <c r="C72" s="27">
        <v>349</v>
      </c>
      <c r="D72" s="8"/>
      <c r="E72" s="11"/>
      <c r="F72" s="8"/>
      <c r="G72" s="11"/>
    </row>
    <row r="73" spans="1:7" ht="15">
      <c r="A73" s="5"/>
      <c r="B73" s="9"/>
      <c r="C73" s="13"/>
      <c r="D73" s="8"/>
      <c r="E73" s="11"/>
      <c r="F73" s="8"/>
      <c r="G73" s="11"/>
    </row>
    <row r="74" spans="1:8" ht="16.5" thickBot="1">
      <c r="A74" s="35">
        <v>3</v>
      </c>
      <c r="B74" s="36" t="s">
        <v>166</v>
      </c>
      <c r="C74" s="40"/>
      <c r="D74" s="40"/>
      <c r="E74" s="40"/>
      <c r="F74" s="40"/>
      <c r="G74" s="40"/>
      <c r="H74" s="26">
        <v>998</v>
      </c>
    </row>
    <row r="75" spans="1:7" ht="15">
      <c r="A75" s="5"/>
      <c r="B75" s="46" t="s">
        <v>542</v>
      </c>
      <c r="C75" s="27">
        <v>323</v>
      </c>
      <c r="D75" s="8"/>
      <c r="E75" s="11"/>
      <c r="F75" s="8"/>
      <c r="G75" s="11"/>
    </row>
    <row r="76" spans="1:7" ht="15">
      <c r="A76" s="5"/>
      <c r="B76" s="46" t="s">
        <v>543</v>
      </c>
      <c r="C76" s="27">
        <v>339</v>
      </c>
      <c r="D76" s="8"/>
      <c r="E76" s="11"/>
      <c r="F76" s="8"/>
      <c r="G76" s="11"/>
    </row>
    <row r="77" spans="1:7" ht="15">
      <c r="A77" s="5"/>
      <c r="B77" s="46" t="s">
        <v>544</v>
      </c>
      <c r="C77" s="27">
        <v>336</v>
      </c>
      <c r="D77" s="8"/>
      <c r="E77" s="11"/>
      <c r="F77" s="8"/>
      <c r="G77" s="11"/>
    </row>
    <row r="78" spans="1:7" ht="15">
      <c r="A78" s="5"/>
      <c r="B78" s="9"/>
      <c r="C78" s="13"/>
      <c r="D78" s="8"/>
      <c r="E78" s="11"/>
      <c r="F78" s="8"/>
      <c r="G78" s="11"/>
    </row>
    <row r="79" spans="1:8" ht="16.5" thickBot="1">
      <c r="A79" s="35">
        <v>4</v>
      </c>
      <c r="B79" s="36" t="s">
        <v>508</v>
      </c>
      <c r="C79" s="40"/>
      <c r="D79" s="40"/>
      <c r="E79" s="40"/>
      <c r="F79" s="40"/>
      <c r="G79" s="40"/>
      <c r="H79" s="26">
        <v>965</v>
      </c>
    </row>
    <row r="80" spans="1:7" ht="15">
      <c r="A80" s="5"/>
      <c r="B80" s="45" t="s">
        <v>545</v>
      </c>
      <c r="C80" s="28">
        <v>310</v>
      </c>
      <c r="D80" s="8"/>
      <c r="E80" s="11"/>
      <c r="F80" s="8"/>
      <c r="G80" s="11"/>
    </row>
    <row r="81" spans="1:7" ht="15">
      <c r="A81" s="5"/>
      <c r="B81" s="45" t="s">
        <v>546</v>
      </c>
      <c r="C81" s="28">
        <v>347</v>
      </c>
      <c r="D81" s="8"/>
      <c r="E81" s="11"/>
      <c r="F81" s="8"/>
      <c r="G81" s="11"/>
    </row>
    <row r="82" spans="1:7" ht="15">
      <c r="A82" s="5"/>
      <c r="B82" s="45" t="s">
        <v>547</v>
      </c>
      <c r="C82" s="28">
        <v>308</v>
      </c>
      <c r="D82" s="8"/>
      <c r="E82" s="11"/>
      <c r="F82" s="8"/>
      <c r="G82" s="11"/>
    </row>
    <row r="83" spans="1:7" ht="15">
      <c r="A83" s="5"/>
      <c r="B83" s="9"/>
      <c r="C83" s="13"/>
      <c r="D83" s="8"/>
      <c r="E83" s="11"/>
      <c r="F83" s="8"/>
      <c r="G83" s="11"/>
    </row>
    <row r="84" spans="1:8" ht="16.5" thickBot="1">
      <c r="A84" s="35">
        <v>5</v>
      </c>
      <c r="B84" s="36" t="s">
        <v>558</v>
      </c>
      <c r="C84" s="40"/>
      <c r="D84" s="40"/>
      <c r="E84" s="40"/>
      <c r="F84" s="40"/>
      <c r="G84" s="40"/>
      <c r="H84" s="26">
        <v>954</v>
      </c>
    </row>
    <row r="85" spans="1:7" ht="15">
      <c r="A85" s="5"/>
      <c r="B85" s="45" t="s">
        <v>548</v>
      </c>
      <c r="C85" s="28">
        <v>353</v>
      </c>
      <c r="D85" s="8"/>
      <c r="E85" s="11"/>
      <c r="F85" s="8"/>
      <c r="G85" s="11"/>
    </row>
    <row r="86" spans="1:7" ht="15">
      <c r="A86" s="5"/>
      <c r="B86" s="45" t="s">
        <v>12</v>
      </c>
      <c r="C86" s="28">
        <v>299</v>
      </c>
      <c r="D86" s="8"/>
      <c r="E86" s="11"/>
      <c r="F86" s="8"/>
      <c r="G86" s="11"/>
    </row>
    <row r="87" spans="1:7" ht="15">
      <c r="A87" s="5"/>
      <c r="B87" s="45" t="s">
        <v>11</v>
      </c>
      <c r="C87" s="28">
        <v>302</v>
      </c>
      <c r="D87" s="8"/>
      <c r="E87" s="11"/>
      <c r="F87" s="8"/>
      <c r="G87" s="11"/>
    </row>
    <row r="88" spans="1:7" ht="15">
      <c r="A88" s="5"/>
      <c r="B88" s="9"/>
      <c r="C88" s="13"/>
      <c r="D88" s="8"/>
      <c r="E88" s="11"/>
      <c r="F88" s="8"/>
      <c r="G88" s="11"/>
    </row>
    <row r="89" spans="1:8" ht="16.5" thickBot="1">
      <c r="A89" s="35">
        <v>6</v>
      </c>
      <c r="B89" s="36" t="s">
        <v>28</v>
      </c>
      <c r="C89" s="40"/>
      <c r="D89" s="40"/>
      <c r="E89" s="40"/>
      <c r="F89" s="40"/>
      <c r="G89" s="40"/>
      <c r="H89" s="26">
        <v>950</v>
      </c>
    </row>
    <row r="90" spans="1:7" ht="15">
      <c r="A90" s="5"/>
      <c r="B90" s="45" t="s">
        <v>549</v>
      </c>
      <c r="C90" s="28">
        <v>335</v>
      </c>
      <c r="D90" s="8"/>
      <c r="E90" s="11"/>
      <c r="F90" s="8"/>
      <c r="G90" s="11"/>
    </row>
    <row r="91" spans="1:7" ht="15">
      <c r="A91" s="5"/>
      <c r="B91" s="45" t="s">
        <v>550</v>
      </c>
      <c r="C91" s="28">
        <v>316</v>
      </c>
      <c r="D91" s="8"/>
      <c r="E91" s="11"/>
      <c r="F91" s="8"/>
      <c r="G91" s="11"/>
    </row>
    <row r="92" spans="1:7" ht="15">
      <c r="A92" s="5"/>
      <c r="B92" s="45" t="s">
        <v>551</v>
      </c>
      <c r="C92" s="28">
        <v>299</v>
      </c>
      <c r="D92" s="8"/>
      <c r="E92" s="11"/>
      <c r="F92" s="8"/>
      <c r="G92" s="11"/>
    </row>
    <row r="93" spans="1:7" ht="15">
      <c r="A93" s="5"/>
      <c r="B93" s="9"/>
      <c r="C93" s="13"/>
      <c r="D93" s="8"/>
      <c r="E93" s="11"/>
      <c r="F93" s="8"/>
      <c r="G93" s="11"/>
    </row>
    <row r="94" spans="1:8" ht="16.5" thickBot="1">
      <c r="A94" s="35">
        <v>7</v>
      </c>
      <c r="B94" s="36" t="s">
        <v>26</v>
      </c>
      <c r="C94" s="40"/>
      <c r="D94" s="40"/>
      <c r="E94" s="40"/>
      <c r="F94" s="40"/>
      <c r="G94" s="40"/>
      <c r="H94" s="26">
        <v>913</v>
      </c>
    </row>
    <row r="95" spans="1:7" ht="15">
      <c r="A95" s="5"/>
      <c r="B95" s="45" t="s">
        <v>552</v>
      </c>
      <c r="C95" s="28">
        <v>351</v>
      </c>
      <c r="D95" s="8"/>
      <c r="E95" s="11"/>
      <c r="F95" s="8"/>
      <c r="G95" s="11"/>
    </row>
    <row r="96" spans="1:7" ht="15">
      <c r="A96" s="5"/>
      <c r="B96" s="45" t="s">
        <v>553</v>
      </c>
      <c r="C96" s="28">
        <v>292</v>
      </c>
      <c r="D96" s="8"/>
      <c r="E96" s="11"/>
      <c r="F96" s="8"/>
      <c r="G96" s="11"/>
    </row>
    <row r="97" spans="1:7" ht="15">
      <c r="A97" s="5"/>
      <c r="B97" s="45" t="s">
        <v>554</v>
      </c>
      <c r="C97" s="28">
        <v>270</v>
      </c>
      <c r="D97" s="8"/>
      <c r="E97" s="11"/>
      <c r="F97" s="8"/>
      <c r="G97" s="11"/>
    </row>
    <row r="98" spans="1:7" ht="15">
      <c r="A98" s="5"/>
      <c r="B98" s="9"/>
      <c r="C98" s="13"/>
      <c r="D98" s="8"/>
      <c r="E98" s="11"/>
      <c r="F98" s="8"/>
      <c r="G98" s="11"/>
    </row>
    <row r="99" spans="1:8" ht="16.5" thickBot="1">
      <c r="A99" s="35">
        <v>8</v>
      </c>
      <c r="B99" s="36" t="s">
        <v>511</v>
      </c>
      <c r="C99" s="40"/>
      <c r="D99" s="40"/>
      <c r="E99" s="40"/>
      <c r="F99" s="40"/>
      <c r="G99" s="40"/>
      <c r="H99" s="26">
        <v>885</v>
      </c>
    </row>
    <row r="100" spans="2:3" ht="15">
      <c r="B100" s="45" t="s">
        <v>555</v>
      </c>
      <c r="C100" s="28">
        <v>326</v>
      </c>
    </row>
    <row r="101" spans="2:3" ht="15">
      <c r="B101" s="45" t="s">
        <v>556</v>
      </c>
      <c r="C101" s="28">
        <v>341</v>
      </c>
    </row>
    <row r="102" spans="2:3" ht="15">
      <c r="B102" s="45" t="s">
        <v>557</v>
      </c>
      <c r="C102" s="28">
        <v>218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zoomScale="80" zoomScaleNormal="80" workbookViewId="0" topLeftCell="A1">
      <pane ySplit="6" topLeftCell="BM7" activePane="bottomLeft" state="frozen"/>
      <selection pane="topLeft" activeCell="B1" sqref="B1"/>
      <selection pane="bottomLeft" activeCell="V44" sqref="V44"/>
    </sheetView>
  </sheetViews>
  <sheetFormatPr defaultColWidth="8.796875" defaultRowHeight="15"/>
  <cols>
    <col min="1" max="1" width="3.296875" style="0" customWidth="1"/>
    <col min="2" max="2" width="21.59765625" style="0" customWidth="1"/>
    <col min="3" max="3" width="3.59765625" style="153" customWidth="1"/>
    <col min="4" max="9" width="6.59765625" style="61" customWidth="1"/>
    <col min="10" max="12" width="6.59765625" style="0" customWidth="1"/>
    <col min="13" max="13" width="6.8984375" style="0" customWidth="1"/>
    <col min="14" max="14" width="4.59765625" style="0" customWidth="1"/>
    <col min="15" max="15" width="4.3984375" style="0" customWidth="1"/>
    <col min="16" max="17" width="4.59765625" style="0" customWidth="1"/>
    <col min="18" max="18" width="6.796875" style="0" customWidth="1"/>
    <col min="19" max="19" width="1.59765625" style="0" customWidth="1"/>
  </cols>
  <sheetData>
    <row r="1" spans="2:18" ht="15.75">
      <c r="B1" s="1" t="s">
        <v>821</v>
      </c>
      <c r="D1" s="60"/>
      <c r="J1" s="61"/>
      <c r="K1" s="61"/>
      <c r="L1" s="61"/>
      <c r="M1" s="61"/>
      <c r="N1" s="61"/>
      <c r="O1" s="61"/>
      <c r="P1" s="61"/>
      <c r="Q1" s="61"/>
      <c r="R1" s="61"/>
    </row>
    <row r="2" spans="2:18" ht="15.75">
      <c r="B2" s="1" t="s">
        <v>728</v>
      </c>
      <c r="D2" s="60"/>
      <c r="J2" s="61"/>
      <c r="K2" s="61"/>
      <c r="L2" s="61"/>
      <c r="M2" s="61"/>
      <c r="N2" s="61"/>
      <c r="O2" s="61"/>
      <c r="P2" s="61"/>
      <c r="Q2" s="61"/>
      <c r="R2" s="61"/>
    </row>
    <row r="3" spans="2:18" ht="15">
      <c r="B3" s="43" t="s">
        <v>822</v>
      </c>
      <c r="D3" s="62"/>
      <c r="J3" s="61"/>
      <c r="K3" s="61"/>
      <c r="L3" s="61"/>
      <c r="M3" s="61"/>
      <c r="N3" s="61"/>
      <c r="O3" s="61"/>
      <c r="P3" s="61"/>
      <c r="Q3" s="61"/>
      <c r="R3" s="61"/>
    </row>
    <row r="4" spans="10:18" ht="15.75" thickBot="1">
      <c r="J4" s="61"/>
      <c r="K4" s="61"/>
      <c r="L4" s="61"/>
      <c r="M4" s="61"/>
      <c r="N4" s="61"/>
      <c r="O4" s="61"/>
      <c r="P4" s="61"/>
      <c r="Q4" s="61"/>
      <c r="R4" s="61"/>
    </row>
    <row r="5" spans="2:18" ht="15.75" thickBot="1">
      <c r="B5" s="2"/>
      <c r="C5" s="154"/>
      <c r="D5" s="142" t="s">
        <v>810</v>
      </c>
      <c r="E5" s="135"/>
      <c r="F5" s="141" t="s">
        <v>811</v>
      </c>
      <c r="G5" s="136"/>
      <c r="H5" s="131" t="s">
        <v>751</v>
      </c>
      <c r="I5" s="132" t="s">
        <v>752</v>
      </c>
      <c r="J5" s="133" t="s">
        <v>762</v>
      </c>
      <c r="K5" s="137" t="s">
        <v>763</v>
      </c>
      <c r="L5" s="134" t="s">
        <v>753</v>
      </c>
      <c r="M5" s="138" t="s">
        <v>754</v>
      </c>
      <c r="N5" s="157"/>
      <c r="O5" s="156" t="s">
        <v>817</v>
      </c>
      <c r="P5" s="155"/>
      <c r="Q5" s="71"/>
      <c r="R5" s="68" t="s">
        <v>565</v>
      </c>
    </row>
    <row r="6" spans="2:18" ht="15.75" thickBot="1">
      <c r="B6" s="69"/>
      <c r="C6" s="154" t="s">
        <v>729</v>
      </c>
      <c r="D6" s="63" t="s">
        <v>812</v>
      </c>
      <c r="E6" s="63" t="s">
        <v>813</v>
      </c>
      <c r="F6" s="64" t="s">
        <v>812</v>
      </c>
      <c r="G6" s="64" t="s">
        <v>813</v>
      </c>
      <c r="H6" s="113" t="s">
        <v>812</v>
      </c>
      <c r="I6" s="114" t="s">
        <v>812</v>
      </c>
      <c r="J6" s="66" t="s">
        <v>812</v>
      </c>
      <c r="K6" s="120" t="s">
        <v>812</v>
      </c>
      <c r="L6" s="65" t="s">
        <v>812</v>
      </c>
      <c r="M6" s="139" t="s">
        <v>812</v>
      </c>
      <c r="N6" s="71" t="s">
        <v>812</v>
      </c>
      <c r="O6" s="70" t="s">
        <v>813</v>
      </c>
      <c r="P6" s="140" t="s">
        <v>815</v>
      </c>
      <c r="Q6" s="67" t="s">
        <v>816</v>
      </c>
      <c r="R6" s="72" t="s">
        <v>733</v>
      </c>
    </row>
    <row r="7" spans="1:18" ht="15.75">
      <c r="A7" s="73" t="s">
        <v>4</v>
      </c>
      <c r="B7" s="74" t="s">
        <v>741</v>
      </c>
      <c r="C7" s="75">
        <v>5</v>
      </c>
      <c r="D7" s="102">
        <v>1</v>
      </c>
      <c r="E7" s="103">
        <v>5</v>
      </c>
      <c r="F7" s="77"/>
      <c r="G7" s="110"/>
      <c r="H7" s="94">
        <v>3</v>
      </c>
      <c r="I7" s="115"/>
      <c r="J7" s="95">
        <v>4</v>
      </c>
      <c r="K7" s="68"/>
      <c r="L7" s="94">
        <v>6</v>
      </c>
      <c r="M7" s="124">
        <v>1</v>
      </c>
      <c r="N7" s="14">
        <f aca="true" t="shared" si="0" ref="N7:N60">D7+F7+H7+I7+J7+K7+L7+M7</f>
        <v>15</v>
      </c>
      <c r="O7" s="165">
        <f aca="true" t="shared" si="1" ref="O7:O60">E7+G7</f>
        <v>5</v>
      </c>
      <c r="P7" s="80">
        <f aca="true" t="shared" si="2" ref="P7:P60">D7+E7+H7+J7+L7</f>
        <v>19</v>
      </c>
      <c r="Q7" s="167">
        <f aca="true" t="shared" si="3" ref="Q7:Q60">F7+G7+I7+K7+M7</f>
        <v>1</v>
      </c>
      <c r="R7" s="172">
        <f aca="true" t="shared" si="4" ref="R7:R60">P7+Q7</f>
        <v>20</v>
      </c>
    </row>
    <row r="8" spans="1:18" ht="15.75">
      <c r="A8" s="82" t="s">
        <v>5</v>
      </c>
      <c r="B8" s="83" t="s">
        <v>757</v>
      </c>
      <c r="C8" s="84">
        <v>6</v>
      </c>
      <c r="D8" s="85"/>
      <c r="E8" s="104"/>
      <c r="F8" s="86">
        <v>1</v>
      </c>
      <c r="G8" s="111"/>
      <c r="H8" s="87">
        <v>1</v>
      </c>
      <c r="I8" s="116">
        <v>3</v>
      </c>
      <c r="J8" s="88">
        <v>6</v>
      </c>
      <c r="K8" s="121"/>
      <c r="L8" s="87">
        <v>5</v>
      </c>
      <c r="M8" s="125">
        <v>2</v>
      </c>
      <c r="N8" s="90">
        <f t="shared" si="0"/>
        <v>18</v>
      </c>
      <c r="O8" s="166">
        <f t="shared" si="1"/>
        <v>0</v>
      </c>
      <c r="P8" s="90">
        <f t="shared" si="2"/>
        <v>12</v>
      </c>
      <c r="Q8" s="166">
        <f t="shared" si="3"/>
        <v>6</v>
      </c>
      <c r="R8" s="172">
        <f t="shared" si="4"/>
        <v>18</v>
      </c>
    </row>
    <row r="9" spans="1:18" ht="15.75">
      <c r="A9" s="82" t="s">
        <v>6</v>
      </c>
      <c r="B9" s="74" t="s">
        <v>759</v>
      </c>
      <c r="C9" s="92">
        <v>4</v>
      </c>
      <c r="D9" s="76">
        <v>1</v>
      </c>
      <c r="E9" s="105">
        <v>3</v>
      </c>
      <c r="F9" s="93"/>
      <c r="G9" s="112"/>
      <c r="H9" s="94"/>
      <c r="I9" s="117">
        <v>1</v>
      </c>
      <c r="J9" s="95">
        <v>4</v>
      </c>
      <c r="K9" s="122">
        <v>3</v>
      </c>
      <c r="L9" s="94">
        <v>2</v>
      </c>
      <c r="M9" s="126"/>
      <c r="N9" s="14">
        <f t="shared" si="0"/>
        <v>11</v>
      </c>
      <c r="O9" s="106">
        <f t="shared" si="1"/>
        <v>3</v>
      </c>
      <c r="P9" s="96">
        <f t="shared" si="2"/>
        <v>10</v>
      </c>
      <c r="Q9" s="166">
        <f t="shared" si="3"/>
        <v>4</v>
      </c>
      <c r="R9" s="172">
        <f t="shared" si="4"/>
        <v>14</v>
      </c>
    </row>
    <row r="10" spans="1:18" ht="15.75">
      <c r="A10" s="82" t="s">
        <v>7</v>
      </c>
      <c r="B10" s="83" t="s">
        <v>782</v>
      </c>
      <c r="C10" s="84">
        <v>4</v>
      </c>
      <c r="D10" s="85">
        <v>2</v>
      </c>
      <c r="E10" s="104"/>
      <c r="F10" s="86">
        <v>1</v>
      </c>
      <c r="G10" s="111"/>
      <c r="H10" s="87">
        <v>4</v>
      </c>
      <c r="I10" s="116"/>
      <c r="J10" s="88"/>
      <c r="K10" s="121"/>
      <c r="L10" s="87">
        <v>4</v>
      </c>
      <c r="M10" s="125">
        <v>1</v>
      </c>
      <c r="N10" s="90">
        <f t="shared" si="0"/>
        <v>12</v>
      </c>
      <c r="O10" s="166">
        <f t="shared" si="1"/>
        <v>0</v>
      </c>
      <c r="P10" s="90">
        <f t="shared" si="2"/>
        <v>10</v>
      </c>
      <c r="Q10" s="166">
        <f t="shared" si="3"/>
        <v>2</v>
      </c>
      <c r="R10" s="172">
        <f t="shared" si="4"/>
        <v>12</v>
      </c>
    </row>
    <row r="11" spans="1:18" ht="15.75">
      <c r="A11" s="82" t="s">
        <v>8</v>
      </c>
      <c r="B11" s="74" t="s">
        <v>768</v>
      </c>
      <c r="C11" s="92">
        <v>4</v>
      </c>
      <c r="D11" s="76">
        <v>2</v>
      </c>
      <c r="E11" s="105">
        <v>3</v>
      </c>
      <c r="F11" s="93"/>
      <c r="G11" s="112"/>
      <c r="H11" s="94">
        <v>3</v>
      </c>
      <c r="I11" s="117">
        <v>3</v>
      </c>
      <c r="J11" s="95">
        <v>1</v>
      </c>
      <c r="K11" s="122"/>
      <c r="L11" s="94"/>
      <c r="M11" s="126"/>
      <c r="N11" s="14">
        <f t="shared" si="0"/>
        <v>9</v>
      </c>
      <c r="O11" s="106">
        <f t="shared" si="1"/>
        <v>3</v>
      </c>
      <c r="P11" s="96">
        <f t="shared" si="2"/>
        <v>9</v>
      </c>
      <c r="Q11" s="166">
        <f t="shared" si="3"/>
        <v>3</v>
      </c>
      <c r="R11" s="172">
        <f t="shared" si="4"/>
        <v>12</v>
      </c>
    </row>
    <row r="12" spans="1:18" ht="15.75">
      <c r="A12" s="82" t="s">
        <v>9</v>
      </c>
      <c r="B12" s="83" t="s">
        <v>766</v>
      </c>
      <c r="C12" s="84">
        <v>6</v>
      </c>
      <c r="D12" s="85"/>
      <c r="E12" s="104">
        <v>3</v>
      </c>
      <c r="F12" s="86"/>
      <c r="G12" s="111">
        <v>3</v>
      </c>
      <c r="H12" s="87">
        <v>3</v>
      </c>
      <c r="I12" s="116"/>
      <c r="J12" s="88">
        <v>3</v>
      </c>
      <c r="K12" s="121"/>
      <c r="L12" s="87"/>
      <c r="M12" s="125"/>
      <c r="N12" s="90">
        <f t="shared" si="0"/>
        <v>6</v>
      </c>
      <c r="O12" s="166">
        <f t="shared" si="1"/>
        <v>6</v>
      </c>
      <c r="P12" s="90">
        <f t="shared" si="2"/>
        <v>9</v>
      </c>
      <c r="Q12" s="166">
        <f t="shared" si="3"/>
        <v>3</v>
      </c>
      <c r="R12" s="172">
        <f t="shared" si="4"/>
        <v>12</v>
      </c>
    </row>
    <row r="13" spans="1:18" ht="15.75">
      <c r="A13" s="82" t="s">
        <v>620</v>
      </c>
      <c r="B13" s="74" t="s">
        <v>738</v>
      </c>
      <c r="C13" s="92">
        <v>5</v>
      </c>
      <c r="D13" s="76">
        <v>2</v>
      </c>
      <c r="E13" s="105">
        <v>2</v>
      </c>
      <c r="F13" s="93">
        <v>3</v>
      </c>
      <c r="G13" s="112"/>
      <c r="H13" s="94">
        <v>3</v>
      </c>
      <c r="I13" s="117">
        <v>1</v>
      </c>
      <c r="J13" s="145"/>
      <c r="K13" s="123"/>
      <c r="L13" s="148"/>
      <c r="M13" s="127"/>
      <c r="N13" s="14">
        <f t="shared" si="0"/>
        <v>9</v>
      </c>
      <c r="O13" s="106">
        <f t="shared" si="1"/>
        <v>2</v>
      </c>
      <c r="P13" s="96">
        <f t="shared" si="2"/>
        <v>7</v>
      </c>
      <c r="Q13" s="166">
        <f t="shared" si="3"/>
        <v>4</v>
      </c>
      <c r="R13" s="172">
        <f t="shared" si="4"/>
        <v>11</v>
      </c>
    </row>
    <row r="14" spans="1:18" ht="15.75">
      <c r="A14" s="82" t="s">
        <v>621</v>
      </c>
      <c r="B14" s="83" t="s">
        <v>743</v>
      </c>
      <c r="C14" s="84">
        <v>6</v>
      </c>
      <c r="D14" s="85">
        <v>1</v>
      </c>
      <c r="E14" s="104">
        <v>3</v>
      </c>
      <c r="F14" s="86"/>
      <c r="G14" s="111">
        <v>2</v>
      </c>
      <c r="H14" s="87">
        <v>2</v>
      </c>
      <c r="I14" s="116"/>
      <c r="J14" s="88">
        <v>1</v>
      </c>
      <c r="K14" s="121"/>
      <c r="L14" s="87">
        <v>2</v>
      </c>
      <c r="M14" s="125"/>
      <c r="N14" s="90">
        <f t="shared" si="0"/>
        <v>6</v>
      </c>
      <c r="O14" s="166">
        <f t="shared" si="1"/>
        <v>5</v>
      </c>
      <c r="P14" s="90">
        <f t="shared" si="2"/>
        <v>9</v>
      </c>
      <c r="Q14" s="166">
        <f t="shared" si="3"/>
        <v>2</v>
      </c>
      <c r="R14" s="172">
        <f t="shared" si="4"/>
        <v>11</v>
      </c>
    </row>
    <row r="15" spans="1:18" ht="15.75">
      <c r="A15" s="82" t="s">
        <v>622</v>
      </c>
      <c r="B15" s="74" t="s">
        <v>769</v>
      </c>
      <c r="C15" s="92">
        <v>2</v>
      </c>
      <c r="D15" s="76">
        <v>3</v>
      </c>
      <c r="E15" s="105"/>
      <c r="F15" s="93"/>
      <c r="G15" s="112"/>
      <c r="H15" s="94">
        <v>3</v>
      </c>
      <c r="I15" s="117">
        <v>4</v>
      </c>
      <c r="J15" s="95"/>
      <c r="K15" s="122"/>
      <c r="L15" s="94"/>
      <c r="M15" s="126"/>
      <c r="N15" s="14">
        <f t="shared" si="0"/>
        <v>10</v>
      </c>
      <c r="O15" s="106">
        <f t="shared" si="1"/>
        <v>0</v>
      </c>
      <c r="P15" s="96">
        <f t="shared" si="2"/>
        <v>6</v>
      </c>
      <c r="Q15" s="166">
        <f t="shared" si="3"/>
        <v>4</v>
      </c>
      <c r="R15" s="172">
        <f t="shared" si="4"/>
        <v>10</v>
      </c>
    </row>
    <row r="16" spans="1:18" ht="15.75">
      <c r="A16" s="82" t="s">
        <v>623</v>
      </c>
      <c r="B16" s="83" t="s">
        <v>739</v>
      </c>
      <c r="C16" s="84">
        <v>1</v>
      </c>
      <c r="D16" s="85"/>
      <c r="E16" s="104">
        <v>1</v>
      </c>
      <c r="F16" s="86">
        <v>1</v>
      </c>
      <c r="G16" s="111"/>
      <c r="H16" s="87">
        <v>4</v>
      </c>
      <c r="I16" s="116">
        <v>3</v>
      </c>
      <c r="J16" s="144"/>
      <c r="K16" s="146"/>
      <c r="L16" s="147"/>
      <c r="M16" s="149"/>
      <c r="N16" s="90">
        <f t="shared" si="0"/>
        <v>8</v>
      </c>
      <c r="O16" s="166">
        <f t="shared" si="1"/>
        <v>1</v>
      </c>
      <c r="P16" s="90">
        <f t="shared" si="2"/>
        <v>5</v>
      </c>
      <c r="Q16" s="166">
        <f t="shared" si="3"/>
        <v>4</v>
      </c>
      <c r="R16" s="172">
        <f t="shared" si="4"/>
        <v>9</v>
      </c>
    </row>
    <row r="17" spans="1:18" ht="15.75">
      <c r="A17" s="82" t="s">
        <v>624</v>
      </c>
      <c r="B17" s="97" t="s">
        <v>786</v>
      </c>
      <c r="C17" s="92">
        <v>1</v>
      </c>
      <c r="D17" s="76">
        <v>3</v>
      </c>
      <c r="E17" s="105"/>
      <c r="F17" s="93"/>
      <c r="G17" s="112"/>
      <c r="H17" s="94">
        <v>3</v>
      </c>
      <c r="I17" s="117">
        <v>3</v>
      </c>
      <c r="J17" s="145"/>
      <c r="K17" s="123"/>
      <c r="L17" s="148"/>
      <c r="M17" s="127"/>
      <c r="N17" s="14">
        <f t="shared" si="0"/>
        <v>9</v>
      </c>
      <c r="O17" s="106">
        <f t="shared" si="1"/>
        <v>0</v>
      </c>
      <c r="P17" s="96">
        <f t="shared" si="2"/>
        <v>6</v>
      </c>
      <c r="Q17" s="166">
        <f t="shared" si="3"/>
        <v>3</v>
      </c>
      <c r="R17" s="172">
        <f t="shared" si="4"/>
        <v>9</v>
      </c>
    </row>
    <row r="18" spans="1:18" ht="15.75">
      <c r="A18" s="82" t="s">
        <v>625</v>
      </c>
      <c r="B18" s="98" t="s">
        <v>764</v>
      </c>
      <c r="C18" s="84">
        <v>2</v>
      </c>
      <c r="D18" s="85">
        <v>3</v>
      </c>
      <c r="E18" s="104"/>
      <c r="F18" s="86"/>
      <c r="G18" s="111"/>
      <c r="H18" s="87">
        <v>2</v>
      </c>
      <c r="I18" s="116"/>
      <c r="J18" s="88">
        <v>3</v>
      </c>
      <c r="K18" s="121"/>
      <c r="L18" s="87"/>
      <c r="M18" s="125"/>
      <c r="N18" s="90">
        <f t="shared" si="0"/>
        <v>8</v>
      </c>
      <c r="O18" s="166">
        <f t="shared" si="1"/>
        <v>0</v>
      </c>
      <c r="P18" s="90">
        <f t="shared" si="2"/>
        <v>8</v>
      </c>
      <c r="Q18" s="166">
        <f t="shared" si="3"/>
        <v>0</v>
      </c>
      <c r="R18" s="172">
        <f t="shared" si="4"/>
        <v>8</v>
      </c>
    </row>
    <row r="19" spans="1:18" ht="15.75">
      <c r="A19" s="82" t="s">
        <v>626</v>
      </c>
      <c r="B19" s="97" t="s">
        <v>756</v>
      </c>
      <c r="C19" s="92">
        <v>3</v>
      </c>
      <c r="D19" s="76"/>
      <c r="E19" s="105"/>
      <c r="F19" s="93">
        <v>1</v>
      </c>
      <c r="G19" s="112"/>
      <c r="H19" s="94"/>
      <c r="I19" s="117"/>
      <c r="J19" s="95">
        <v>3</v>
      </c>
      <c r="K19" s="122">
        <v>3</v>
      </c>
      <c r="L19" s="94">
        <v>1</v>
      </c>
      <c r="M19" s="126"/>
      <c r="N19" s="14">
        <f t="shared" si="0"/>
        <v>8</v>
      </c>
      <c r="O19" s="106">
        <f t="shared" si="1"/>
        <v>0</v>
      </c>
      <c r="P19" s="96">
        <f t="shared" si="2"/>
        <v>4</v>
      </c>
      <c r="Q19" s="166">
        <f t="shared" si="3"/>
        <v>4</v>
      </c>
      <c r="R19" s="172">
        <f t="shared" si="4"/>
        <v>8</v>
      </c>
    </row>
    <row r="20" spans="1:18" ht="15.75">
      <c r="A20" s="82" t="s">
        <v>627</v>
      </c>
      <c r="B20" s="98" t="s">
        <v>778</v>
      </c>
      <c r="C20" s="84">
        <v>3</v>
      </c>
      <c r="D20" s="85">
        <v>1</v>
      </c>
      <c r="E20" s="104"/>
      <c r="F20" s="86"/>
      <c r="G20" s="111"/>
      <c r="H20" s="87">
        <v>4</v>
      </c>
      <c r="I20" s="116">
        <v>3</v>
      </c>
      <c r="J20" s="144"/>
      <c r="K20" s="146"/>
      <c r="L20" s="147"/>
      <c r="M20" s="149"/>
      <c r="N20" s="90">
        <f t="shared" si="0"/>
        <v>8</v>
      </c>
      <c r="O20" s="166">
        <f t="shared" si="1"/>
        <v>0</v>
      </c>
      <c r="P20" s="90">
        <f t="shared" si="2"/>
        <v>5</v>
      </c>
      <c r="Q20" s="166">
        <f t="shared" si="3"/>
        <v>3</v>
      </c>
      <c r="R20" s="172">
        <f t="shared" si="4"/>
        <v>8</v>
      </c>
    </row>
    <row r="21" spans="1:18" ht="15.75">
      <c r="A21" s="82" t="s">
        <v>628</v>
      </c>
      <c r="B21" s="97" t="s">
        <v>742</v>
      </c>
      <c r="C21" s="92">
        <v>4</v>
      </c>
      <c r="D21" s="76">
        <v>3</v>
      </c>
      <c r="E21" s="105"/>
      <c r="F21" s="93"/>
      <c r="G21" s="112">
        <v>3</v>
      </c>
      <c r="H21" s="94">
        <v>1</v>
      </c>
      <c r="I21" s="117">
        <v>1</v>
      </c>
      <c r="J21" s="145"/>
      <c r="K21" s="123"/>
      <c r="L21" s="148"/>
      <c r="M21" s="127"/>
      <c r="N21" s="14">
        <f t="shared" si="0"/>
        <v>5</v>
      </c>
      <c r="O21" s="106">
        <f t="shared" si="1"/>
        <v>3</v>
      </c>
      <c r="P21" s="96">
        <f t="shared" si="2"/>
        <v>4</v>
      </c>
      <c r="Q21" s="166">
        <f t="shared" si="3"/>
        <v>4</v>
      </c>
      <c r="R21" s="172">
        <f t="shared" si="4"/>
        <v>8</v>
      </c>
    </row>
    <row r="22" spans="1:18" ht="15.75">
      <c r="A22" s="82" t="s">
        <v>629</v>
      </c>
      <c r="B22" s="98" t="s">
        <v>781</v>
      </c>
      <c r="C22" s="84">
        <v>6</v>
      </c>
      <c r="D22" s="85">
        <v>2</v>
      </c>
      <c r="E22" s="104">
        <v>3</v>
      </c>
      <c r="F22" s="86"/>
      <c r="G22" s="111"/>
      <c r="H22" s="87">
        <v>3</v>
      </c>
      <c r="I22" s="116"/>
      <c r="J22" s="144"/>
      <c r="K22" s="146"/>
      <c r="L22" s="147"/>
      <c r="M22" s="149"/>
      <c r="N22" s="90">
        <f t="shared" si="0"/>
        <v>5</v>
      </c>
      <c r="O22" s="166">
        <f t="shared" si="1"/>
        <v>3</v>
      </c>
      <c r="P22" s="90">
        <f t="shared" si="2"/>
        <v>8</v>
      </c>
      <c r="Q22" s="166">
        <f t="shared" si="3"/>
        <v>0</v>
      </c>
      <c r="R22" s="172">
        <f t="shared" si="4"/>
        <v>8</v>
      </c>
    </row>
    <row r="23" spans="1:18" ht="15.75">
      <c r="A23" s="82" t="s">
        <v>630</v>
      </c>
      <c r="B23" s="97" t="s">
        <v>758</v>
      </c>
      <c r="C23" s="92">
        <v>7</v>
      </c>
      <c r="D23" s="76"/>
      <c r="E23" s="105"/>
      <c r="F23" s="93"/>
      <c r="G23" s="112"/>
      <c r="H23" s="94">
        <v>2</v>
      </c>
      <c r="I23" s="117">
        <v>3</v>
      </c>
      <c r="J23" s="95"/>
      <c r="K23" s="122"/>
      <c r="L23" s="94">
        <v>3</v>
      </c>
      <c r="M23" s="126"/>
      <c r="N23" s="14">
        <f t="shared" si="0"/>
        <v>8</v>
      </c>
      <c r="O23" s="106">
        <f t="shared" si="1"/>
        <v>0</v>
      </c>
      <c r="P23" s="96">
        <f t="shared" si="2"/>
        <v>5</v>
      </c>
      <c r="Q23" s="166">
        <f t="shared" si="3"/>
        <v>3</v>
      </c>
      <c r="R23" s="172">
        <f t="shared" si="4"/>
        <v>8</v>
      </c>
    </row>
    <row r="24" spans="1:18" ht="15.75">
      <c r="A24" s="82" t="s">
        <v>631</v>
      </c>
      <c r="B24" s="98" t="s">
        <v>760</v>
      </c>
      <c r="C24" s="84">
        <v>1</v>
      </c>
      <c r="D24" s="85"/>
      <c r="E24" s="104"/>
      <c r="F24" s="86"/>
      <c r="G24" s="111"/>
      <c r="H24" s="87">
        <v>4</v>
      </c>
      <c r="I24" s="116">
        <v>2</v>
      </c>
      <c r="J24" s="88"/>
      <c r="K24" s="121"/>
      <c r="L24" s="87"/>
      <c r="M24" s="125">
        <v>1</v>
      </c>
      <c r="N24" s="90">
        <f t="shared" si="0"/>
        <v>7</v>
      </c>
      <c r="O24" s="166">
        <f t="shared" si="1"/>
        <v>0</v>
      </c>
      <c r="P24" s="90">
        <f t="shared" si="2"/>
        <v>4</v>
      </c>
      <c r="Q24" s="166">
        <f t="shared" si="3"/>
        <v>3</v>
      </c>
      <c r="R24" s="172">
        <f t="shared" si="4"/>
        <v>7</v>
      </c>
    </row>
    <row r="25" spans="1:18" ht="15.75">
      <c r="A25" s="82" t="s">
        <v>632</v>
      </c>
      <c r="B25" s="97" t="s">
        <v>776</v>
      </c>
      <c r="C25" s="92">
        <v>1</v>
      </c>
      <c r="D25" s="76"/>
      <c r="E25" s="105"/>
      <c r="F25" s="93">
        <v>1</v>
      </c>
      <c r="G25" s="112"/>
      <c r="H25" s="94">
        <v>4</v>
      </c>
      <c r="I25" s="117">
        <v>2</v>
      </c>
      <c r="J25" s="145"/>
      <c r="K25" s="123"/>
      <c r="L25" s="148"/>
      <c r="M25" s="127"/>
      <c r="N25" s="14">
        <f t="shared" si="0"/>
        <v>7</v>
      </c>
      <c r="O25" s="106">
        <f t="shared" si="1"/>
        <v>0</v>
      </c>
      <c r="P25" s="96">
        <f t="shared" si="2"/>
        <v>4</v>
      </c>
      <c r="Q25" s="166">
        <f t="shared" si="3"/>
        <v>3</v>
      </c>
      <c r="R25" s="172">
        <f t="shared" si="4"/>
        <v>7</v>
      </c>
    </row>
    <row r="26" spans="1:18" ht="15.75">
      <c r="A26" s="82" t="s">
        <v>633</v>
      </c>
      <c r="B26" s="98" t="s">
        <v>773</v>
      </c>
      <c r="C26" s="84">
        <v>2</v>
      </c>
      <c r="D26" s="85">
        <v>3</v>
      </c>
      <c r="E26" s="104"/>
      <c r="F26" s="86"/>
      <c r="G26" s="111"/>
      <c r="H26" s="87">
        <v>4</v>
      </c>
      <c r="I26" s="116"/>
      <c r="J26" s="144"/>
      <c r="K26" s="146"/>
      <c r="L26" s="147"/>
      <c r="M26" s="149"/>
      <c r="N26" s="90">
        <f t="shared" si="0"/>
        <v>7</v>
      </c>
      <c r="O26" s="166">
        <f t="shared" si="1"/>
        <v>0</v>
      </c>
      <c r="P26" s="90">
        <f t="shared" si="2"/>
        <v>7</v>
      </c>
      <c r="Q26" s="166">
        <f t="shared" si="3"/>
        <v>0</v>
      </c>
      <c r="R26" s="172">
        <f t="shared" si="4"/>
        <v>7</v>
      </c>
    </row>
    <row r="27" spans="1:18" ht="15.75">
      <c r="A27" s="158" t="s">
        <v>634</v>
      </c>
      <c r="B27" s="97" t="s">
        <v>755</v>
      </c>
      <c r="C27" s="92">
        <v>3</v>
      </c>
      <c r="D27" s="76"/>
      <c r="E27" s="105"/>
      <c r="F27" s="93"/>
      <c r="G27" s="112"/>
      <c r="H27" s="94">
        <v>1</v>
      </c>
      <c r="I27" s="117"/>
      <c r="J27" s="95">
        <v>3</v>
      </c>
      <c r="K27" s="122"/>
      <c r="L27" s="94">
        <v>3</v>
      </c>
      <c r="M27" s="126"/>
      <c r="N27" s="14">
        <f>D27+F27+H27+I27+J27+K27+L27+M27</f>
        <v>7</v>
      </c>
      <c r="O27" s="106">
        <f>E27+G27</f>
        <v>0</v>
      </c>
      <c r="P27" s="96">
        <f>D27+E27+H27+J27+L27</f>
        <v>7</v>
      </c>
      <c r="Q27" s="166">
        <f>F27+G27+I27+K27+M27</f>
        <v>0</v>
      </c>
      <c r="R27" s="172">
        <f>P27+Q27</f>
        <v>7</v>
      </c>
    </row>
    <row r="28" spans="1:18" ht="15.75">
      <c r="A28" s="82" t="s">
        <v>635</v>
      </c>
      <c r="B28" s="98" t="s">
        <v>772</v>
      </c>
      <c r="C28" s="84">
        <v>1</v>
      </c>
      <c r="D28" s="85">
        <v>3</v>
      </c>
      <c r="E28" s="104"/>
      <c r="F28" s="86"/>
      <c r="G28" s="111"/>
      <c r="H28" s="87">
        <v>3</v>
      </c>
      <c r="I28" s="116"/>
      <c r="J28" s="144"/>
      <c r="K28" s="146"/>
      <c r="L28" s="147"/>
      <c r="M28" s="149"/>
      <c r="N28" s="89">
        <f t="shared" si="0"/>
        <v>6</v>
      </c>
      <c r="O28" s="166">
        <f t="shared" si="1"/>
        <v>0</v>
      </c>
      <c r="P28" s="90">
        <f t="shared" si="2"/>
        <v>6</v>
      </c>
      <c r="Q28" s="166">
        <f t="shared" si="3"/>
        <v>0</v>
      </c>
      <c r="R28" s="172">
        <f t="shared" si="4"/>
        <v>6</v>
      </c>
    </row>
    <row r="29" spans="1:18" ht="15.75">
      <c r="A29" s="91" t="s">
        <v>636</v>
      </c>
      <c r="B29" s="97" t="s">
        <v>745</v>
      </c>
      <c r="C29" s="92">
        <v>2</v>
      </c>
      <c r="D29" s="76">
        <v>1</v>
      </c>
      <c r="E29" s="105"/>
      <c r="F29" s="93"/>
      <c r="G29" s="112"/>
      <c r="H29" s="94">
        <v>4</v>
      </c>
      <c r="I29" s="117"/>
      <c r="J29" s="95">
        <v>1</v>
      </c>
      <c r="K29" s="122"/>
      <c r="L29" s="94"/>
      <c r="M29" s="126"/>
      <c r="N29" s="14">
        <f t="shared" si="0"/>
        <v>6</v>
      </c>
      <c r="O29" s="106">
        <f t="shared" si="1"/>
        <v>0</v>
      </c>
      <c r="P29" s="96">
        <f t="shared" si="2"/>
        <v>6</v>
      </c>
      <c r="Q29" s="166">
        <f t="shared" si="3"/>
        <v>0</v>
      </c>
      <c r="R29" s="172">
        <f t="shared" si="4"/>
        <v>6</v>
      </c>
    </row>
    <row r="30" spans="1:18" ht="15.75">
      <c r="A30" s="82" t="s">
        <v>637</v>
      </c>
      <c r="B30" s="98" t="s">
        <v>779</v>
      </c>
      <c r="C30" s="84">
        <v>5</v>
      </c>
      <c r="D30" s="85"/>
      <c r="E30" s="104"/>
      <c r="F30" s="86"/>
      <c r="G30" s="111"/>
      <c r="H30" s="87">
        <v>3</v>
      </c>
      <c r="I30" s="116">
        <v>3</v>
      </c>
      <c r="J30" s="144"/>
      <c r="K30" s="146"/>
      <c r="L30" s="147"/>
      <c r="M30" s="149"/>
      <c r="N30" s="89">
        <f t="shared" si="0"/>
        <v>6</v>
      </c>
      <c r="O30" s="166">
        <f t="shared" si="1"/>
        <v>0</v>
      </c>
      <c r="P30" s="90">
        <f t="shared" si="2"/>
        <v>3</v>
      </c>
      <c r="Q30" s="166">
        <f t="shared" si="3"/>
        <v>3</v>
      </c>
      <c r="R30" s="172">
        <f t="shared" si="4"/>
        <v>6</v>
      </c>
    </row>
    <row r="31" spans="1:18" ht="15.75">
      <c r="A31" s="91" t="s">
        <v>638</v>
      </c>
      <c r="B31" s="97" t="s">
        <v>744</v>
      </c>
      <c r="C31" s="92">
        <v>3</v>
      </c>
      <c r="D31" s="76">
        <v>2</v>
      </c>
      <c r="E31" s="105"/>
      <c r="F31" s="93"/>
      <c r="G31" s="112"/>
      <c r="H31" s="94">
        <v>3</v>
      </c>
      <c r="I31" s="117"/>
      <c r="J31" s="145"/>
      <c r="K31" s="123"/>
      <c r="L31" s="148"/>
      <c r="M31" s="127"/>
      <c r="N31" s="14">
        <f t="shared" si="0"/>
        <v>5</v>
      </c>
      <c r="O31" s="106">
        <f t="shared" si="1"/>
        <v>0</v>
      </c>
      <c r="P31" s="96">
        <f t="shared" si="2"/>
        <v>5</v>
      </c>
      <c r="Q31" s="166">
        <f t="shared" si="3"/>
        <v>0</v>
      </c>
      <c r="R31" s="172">
        <f t="shared" si="4"/>
        <v>5</v>
      </c>
    </row>
    <row r="32" spans="1:18" ht="15.75">
      <c r="A32" s="82" t="s">
        <v>639</v>
      </c>
      <c r="B32" s="98" t="s">
        <v>767</v>
      </c>
      <c r="C32" s="84">
        <v>4</v>
      </c>
      <c r="D32" s="85">
        <v>1</v>
      </c>
      <c r="E32" s="104"/>
      <c r="F32" s="86"/>
      <c r="G32" s="111"/>
      <c r="H32" s="87">
        <v>3</v>
      </c>
      <c r="I32" s="116"/>
      <c r="J32" s="88">
        <v>1</v>
      </c>
      <c r="K32" s="121"/>
      <c r="L32" s="87"/>
      <c r="M32" s="125"/>
      <c r="N32" s="89">
        <f t="shared" si="0"/>
        <v>5</v>
      </c>
      <c r="O32" s="166">
        <f t="shared" si="1"/>
        <v>0</v>
      </c>
      <c r="P32" s="90">
        <f t="shared" si="2"/>
        <v>5</v>
      </c>
      <c r="Q32" s="166">
        <f t="shared" si="3"/>
        <v>0</v>
      </c>
      <c r="R32" s="172">
        <f t="shared" si="4"/>
        <v>5</v>
      </c>
    </row>
    <row r="33" spans="1:18" ht="15.75">
      <c r="A33" s="91" t="s">
        <v>640</v>
      </c>
      <c r="B33" s="97" t="s">
        <v>735</v>
      </c>
      <c r="C33" s="92">
        <v>4</v>
      </c>
      <c r="D33" s="76">
        <v>1</v>
      </c>
      <c r="E33" s="105">
        <v>1</v>
      </c>
      <c r="F33" s="93">
        <v>1</v>
      </c>
      <c r="G33" s="112"/>
      <c r="H33" s="94">
        <v>1</v>
      </c>
      <c r="I33" s="117">
        <v>1</v>
      </c>
      <c r="J33" s="145"/>
      <c r="K33" s="123"/>
      <c r="L33" s="148"/>
      <c r="M33" s="127"/>
      <c r="N33" s="14">
        <f t="shared" si="0"/>
        <v>4</v>
      </c>
      <c r="O33" s="106">
        <f t="shared" si="1"/>
        <v>1</v>
      </c>
      <c r="P33" s="96">
        <f t="shared" si="2"/>
        <v>3</v>
      </c>
      <c r="Q33" s="168">
        <f t="shared" si="3"/>
        <v>2</v>
      </c>
      <c r="R33" s="172">
        <f t="shared" si="4"/>
        <v>5</v>
      </c>
    </row>
    <row r="34" spans="1:18" ht="15.75">
      <c r="A34" s="82" t="s">
        <v>641</v>
      </c>
      <c r="B34" s="98" t="s">
        <v>777</v>
      </c>
      <c r="C34" s="84">
        <v>4</v>
      </c>
      <c r="D34" s="85">
        <v>1</v>
      </c>
      <c r="E34" s="104"/>
      <c r="F34" s="86"/>
      <c r="G34" s="111"/>
      <c r="H34" s="87">
        <v>4</v>
      </c>
      <c r="I34" s="116"/>
      <c r="J34" s="144"/>
      <c r="K34" s="146"/>
      <c r="L34" s="147"/>
      <c r="M34" s="149"/>
      <c r="N34" s="89">
        <f t="shared" si="0"/>
        <v>5</v>
      </c>
      <c r="O34" s="166">
        <f t="shared" si="1"/>
        <v>0</v>
      </c>
      <c r="P34" s="90">
        <f t="shared" si="2"/>
        <v>5</v>
      </c>
      <c r="Q34" s="166">
        <f t="shared" si="3"/>
        <v>0</v>
      </c>
      <c r="R34" s="172">
        <f t="shared" si="4"/>
        <v>5</v>
      </c>
    </row>
    <row r="35" spans="1:18" ht="15.75">
      <c r="A35" s="91" t="s">
        <v>642</v>
      </c>
      <c r="B35" s="97" t="s">
        <v>746</v>
      </c>
      <c r="C35" s="92">
        <v>1</v>
      </c>
      <c r="D35" s="76"/>
      <c r="E35" s="105"/>
      <c r="F35" s="93">
        <v>1</v>
      </c>
      <c r="G35" s="112"/>
      <c r="H35" s="94"/>
      <c r="I35" s="117">
        <v>3</v>
      </c>
      <c r="J35" s="145"/>
      <c r="K35" s="123"/>
      <c r="L35" s="148"/>
      <c r="M35" s="127"/>
      <c r="N35" s="14">
        <f t="shared" si="0"/>
        <v>4</v>
      </c>
      <c r="O35" s="106">
        <f t="shared" si="1"/>
        <v>0</v>
      </c>
      <c r="P35" s="96">
        <f t="shared" si="2"/>
        <v>0</v>
      </c>
      <c r="Q35" s="169">
        <f t="shared" si="3"/>
        <v>4</v>
      </c>
      <c r="R35" s="172">
        <f t="shared" si="4"/>
        <v>4</v>
      </c>
    </row>
    <row r="36" spans="1:18" ht="15.75">
      <c r="A36" s="82" t="s">
        <v>643</v>
      </c>
      <c r="B36" s="98" t="s">
        <v>734</v>
      </c>
      <c r="C36" s="84">
        <v>2</v>
      </c>
      <c r="D36" s="85"/>
      <c r="E36" s="104"/>
      <c r="F36" s="86"/>
      <c r="G36" s="111"/>
      <c r="H36" s="87">
        <v>1</v>
      </c>
      <c r="I36" s="116"/>
      <c r="J36" s="88">
        <v>3</v>
      </c>
      <c r="K36" s="121"/>
      <c r="L36" s="87"/>
      <c r="M36" s="125"/>
      <c r="N36" s="89">
        <f t="shared" si="0"/>
        <v>4</v>
      </c>
      <c r="O36" s="166">
        <f t="shared" si="1"/>
        <v>0</v>
      </c>
      <c r="P36" s="90">
        <f t="shared" si="2"/>
        <v>4</v>
      </c>
      <c r="Q36" s="166">
        <f t="shared" si="3"/>
        <v>0</v>
      </c>
      <c r="R36" s="172">
        <f t="shared" si="4"/>
        <v>4</v>
      </c>
    </row>
    <row r="37" spans="1:18" ht="15.75">
      <c r="A37" s="159" t="s">
        <v>644</v>
      </c>
      <c r="B37" s="97" t="s">
        <v>807</v>
      </c>
      <c r="C37" s="92">
        <v>2</v>
      </c>
      <c r="D37" s="76"/>
      <c r="E37" s="105">
        <v>4</v>
      </c>
      <c r="F37" s="93"/>
      <c r="G37" s="112"/>
      <c r="H37" s="94"/>
      <c r="I37" s="117"/>
      <c r="J37" s="145"/>
      <c r="K37" s="123"/>
      <c r="L37" s="148"/>
      <c r="M37" s="127"/>
      <c r="N37" s="61">
        <f t="shared" si="0"/>
        <v>0</v>
      </c>
      <c r="O37" s="106">
        <f t="shared" si="1"/>
        <v>4</v>
      </c>
      <c r="P37" s="96">
        <f t="shared" si="2"/>
        <v>4</v>
      </c>
      <c r="Q37" s="166">
        <f t="shared" si="3"/>
        <v>0</v>
      </c>
      <c r="R37" s="172">
        <f t="shared" si="4"/>
        <v>4</v>
      </c>
    </row>
    <row r="38" spans="1:18" ht="15.75">
      <c r="A38" s="82" t="s">
        <v>645</v>
      </c>
      <c r="B38" s="83" t="s">
        <v>819</v>
      </c>
      <c r="C38" s="84">
        <v>5</v>
      </c>
      <c r="D38" s="85"/>
      <c r="E38" s="104"/>
      <c r="F38" s="86"/>
      <c r="G38" s="111"/>
      <c r="H38" s="87"/>
      <c r="I38" s="116"/>
      <c r="J38" s="88">
        <v>3</v>
      </c>
      <c r="K38" s="121"/>
      <c r="L38" s="87">
        <v>1</v>
      </c>
      <c r="M38" s="125"/>
      <c r="N38" s="89">
        <f>D38+F38+H38+I38+J38+K38+L38+M38</f>
        <v>4</v>
      </c>
      <c r="O38" s="166">
        <f>E38+G38</f>
        <v>0</v>
      </c>
      <c r="P38" s="90">
        <f>D38+E38+H38+J38+L38</f>
        <v>4</v>
      </c>
      <c r="Q38" s="166">
        <f>F38+G38+I38+K38+M38</f>
        <v>0</v>
      </c>
      <c r="R38" s="172">
        <f>P38+Q38</f>
        <v>4</v>
      </c>
    </row>
    <row r="39" spans="1:18" ht="15.75">
      <c r="A39" s="82" t="s">
        <v>646</v>
      </c>
      <c r="B39" s="97" t="s">
        <v>774</v>
      </c>
      <c r="C39" s="92">
        <v>7</v>
      </c>
      <c r="D39" s="76">
        <v>1</v>
      </c>
      <c r="E39" s="105"/>
      <c r="F39" s="93"/>
      <c r="G39" s="112"/>
      <c r="H39" s="94">
        <v>3</v>
      </c>
      <c r="I39" s="117"/>
      <c r="J39" s="145"/>
      <c r="K39" s="123"/>
      <c r="L39" s="148"/>
      <c r="M39" s="127"/>
      <c r="N39" s="61">
        <f t="shared" si="0"/>
        <v>4</v>
      </c>
      <c r="O39" s="106">
        <f t="shared" si="1"/>
        <v>0</v>
      </c>
      <c r="P39" s="96">
        <f t="shared" si="2"/>
        <v>4</v>
      </c>
      <c r="Q39" s="168">
        <f t="shared" si="3"/>
        <v>0</v>
      </c>
      <c r="R39" s="172">
        <f t="shared" si="4"/>
        <v>4</v>
      </c>
    </row>
    <row r="40" spans="1:18" ht="15.75">
      <c r="A40" s="82" t="s">
        <v>647</v>
      </c>
      <c r="B40" s="83" t="s">
        <v>783</v>
      </c>
      <c r="C40" s="84">
        <v>1</v>
      </c>
      <c r="D40" s="85">
        <v>2</v>
      </c>
      <c r="E40" s="104"/>
      <c r="F40" s="86"/>
      <c r="G40" s="111"/>
      <c r="H40" s="87">
        <v>1</v>
      </c>
      <c r="I40" s="116"/>
      <c r="J40" s="144"/>
      <c r="K40" s="146"/>
      <c r="L40" s="147"/>
      <c r="M40" s="149"/>
      <c r="N40" s="89">
        <f t="shared" si="0"/>
        <v>3</v>
      </c>
      <c r="O40" s="166">
        <f t="shared" si="1"/>
        <v>0</v>
      </c>
      <c r="P40" s="90">
        <f t="shared" si="2"/>
        <v>3</v>
      </c>
      <c r="Q40" s="166">
        <f t="shared" si="3"/>
        <v>0</v>
      </c>
      <c r="R40" s="172">
        <f t="shared" si="4"/>
        <v>3</v>
      </c>
    </row>
    <row r="41" spans="1:18" ht="15.75">
      <c r="A41" s="82" t="s">
        <v>648</v>
      </c>
      <c r="B41" s="97" t="s">
        <v>793</v>
      </c>
      <c r="C41" s="92">
        <v>1</v>
      </c>
      <c r="D41" s="76">
        <v>3</v>
      </c>
      <c r="E41" s="105"/>
      <c r="F41" s="93"/>
      <c r="G41" s="112"/>
      <c r="H41" s="94"/>
      <c r="I41" s="117"/>
      <c r="J41" s="145"/>
      <c r="K41" s="123"/>
      <c r="L41" s="148"/>
      <c r="M41" s="127"/>
      <c r="N41" s="14">
        <f t="shared" si="0"/>
        <v>3</v>
      </c>
      <c r="O41" s="106">
        <f t="shared" si="1"/>
        <v>0</v>
      </c>
      <c r="P41" s="96">
        <f t="shared" si="2"/>
        <v>3</v>
      </c>
      <c r="Q41" s="169">
        <f t="shared" si="3"/>
        <v>0</v>
      </c>
      <c r="R41" s="172">
        <f t="shared" si="4"/>
        <v>3</v>
      </c>
    </row>
    <row r="42" spans="1:18" ht="15.75">
      <c r="A42" s="82" t="s">
        <v>649</v>
      </c>
      <c r="B42" s="83" t="s">
        <v>747</v>
      </c>
      <c r="C42" s="84">
        <v>2</v>
      </c>
      <c r="D42" s="85">
        <v>1</v>
      </c>
      <c r="E42" s="104"/>
      <c r="F42" s="86"/>
      <c r="G42" s="111"/>
      <c r="H42" s="87"/>
      <c r="I42" s="116"/>
      <c r="J42" s="88">
        <v>2</v>
      </c>
      <c r="K42" s="121"/>
      <c r="L42" s="87"/>
      <c r="M42" s="125"/>
      <c r="N42" s="89">
        <f t="shared" si="0"/>
        <v>3</v>
      </c>
      <c r="O42" s="166">
        <f t="shared" si="1"/>
        <v>0</v>
      </c>
      <c r="P42" s="90">
        <f t="shared" si="2"/>
        <v>3</v>
      </c>
      <c r="Q42" s="166">
        <f t="shared" si="3"/>
        <v>0</v>
      </c>
      <c r="R42" s="172">
        <f t="shared" si="4"/>
        <v>3</v>
      </c>
    </row>
    <row r="43" spans="1:18" ht="15.75">
      <c r="A43" s="82" t="s">
        <v>650</v>
      </c>
      <c r="B43" s="97" t="s">
        <v>748</v>
      </c>
      <c r="C43" s="92">
        <v>3</v>
      </c>
      <c r="D43" s="76"/>
      <c r="E43" s="105"/>
      <c r="F43" s="93">
        <v>1</v>
      </c>
      <c r="G43" s="112">
        <v>1</v>
      </c>
      <c r="H43" s="94"/>
      <c r="I43" s="117">
        <v>1</v>
      </c>
      <c r="J43" s="145"/>
      <c r="K43" s="123"/>
      <c r="L43" s="148"/>
      <c r="M43" s="127"/>
      <c r="N43" s="14">
        <f t="shared" si="0"/>
        <v>2</v>
      </c>
      <c r="O43" s="106">
        <f t="shared" si="1"/>
        <v>1</v>
      </c>
      <c r="P43" s="96">
        <f t="shared" si="2"/>
        <v>0</v>
      </c>
      <c r="Q43" s="166">
        <f t="shared" si="3"/>
        <v>3</v>
      </c>
      <c r="R43" s="172">
        <f t="shared" si="4"/>
        <v>3</v>
      </c>
    </row>
    <row r="44" spans="1:18" ht="15.75">
      <c r="A44" s="82" t="s">
        <v>651</v>
      </c>
      <c r="B44" s="83" t="s">
        <v>737</v>
      </c>
      <c r="C44" s="84">
        <v>3</v>
      </c>
      <c r="D44" s="85">
        <v>2</v>
      </c>
      <c r="E44" s="104"/>
      <c r="F44" s="86"/>
      <c r="G44" s="111">
        <v>1</v>
      </c>
      <c r="H44" s="87"/>
      <c r="I44" s="116"/>
      <c r="J44" s="144"/>
      <c r="K44" s="146"/>
      <c r="L44" s="147"/>
      <c r="M44" s="149"/>
      <c r="N44" s="89">
        <f t="shared" si="0"/>
        <v>2</v>
      </c>
      <c r="O44" s="166">
        <f t="shared" si="1"/>
        <v>1</v>
      </c>
      <c r="P44" s="90">
        <f t="shared" si="2"/>
        <v>2</v>
      </c>
      <c r="Q44" s="166">
        <f t="shared" si="3"/>
        <v>1</v>
      </c>
      <c r="R44" s="172">
        <f t="shared" si="4"/>
        <v>3</v>
      </c>
    </row>
    <row r="45" spans="1:18" ht="15.75">
      <c r="A45" s="82" t="s">
        <v>652</v>
      </c>
      <c r="B45" s="97" t="s">
        <v>740</v>
      </c>
      <c r="C45" s="92">
        <v>4</v>
      </c>
      <c r="D45" s="76"/>
      <c r="E45" s="105">
        <v>2</v>
      </c>
      <c r="F45" s="93"/>
      <c r="G45" s="112"/>
      <c r="H45" s="94">
        <v>1</v>
      </c>
      <c r="I45" s="117"/>
      <c r="J45" s="145"/>
      <c r="K45" s="123"/>
      <c r="L45" s="148"/>
      <c r="M45" s="127"/>
      <c r="N45" s="14">
        <f t="shared" si="0"/>
        <v>1</v>
      </c>
      <c r="O45" s="106">
        <f t="shared" si="1"/>
        <v>2</v>
      </c>
      <c r="P45" s="96">
        <f t="shared" si="2"/>
        <v>3</v>
      </c>
      <c r="Q45" s="166">
        <f t="shared" si="3"/>
        <v>0</v>
      </c>
      <c r="R45" s="172">
        <f t="shared" si="4"/>
        <v>3</v>
      </c>
    </row>
    <row r="46" spans="1:18" ht="15.75">
      <c r="A46" s="82" t="s">
        <v>653</v>
      </c>
      <c r="B46" s="83" t="s">
        <v>806</v>
      </c>
      <c r="C46" s="84">
        <v>5</v>
      </c>
      <c r="D46" s="85"/>
      <c r="E46" s="104">
        <v>3</v>
      </c>
      <c r="F46" s="86"/>
      <c r="G46" s="111"/>
      <c r="H46" s="87"/>
      <c r="I46" s="116"/>
      <c r="J46" s="144"/>
      <c r="K46" s="146"/>
      <c r="L46" s="147"/>
      <c r="M46" s="149"/>
      <c r="N46" s="89">
        <f t="shared" si="0"/>
        <v>0</v>
      </c>
      <c r="O46" s="166">
        <f t="shared" si="1"/>
        <v>3</v>
      </c>
      <c r="P46" s="90">
        <f t="shared" si="2"/>
        <v>3</v>
      </c>
      <c r="Q46" s="166">
        <f t="shared" si="3"/>
        <v>0</v>
      </c>
      <c r="R46" s="172">
        <f t="shared" si="4"/>
        <v>3</v>
      </c>
    </row>
    <row r="47" spans="1:18" ht="15.75">
      <c r="A47" s="82" t="s">
        <v>654</v>
      </c>
      <c r="B47" s="97" t="s">
        <v>775</v>
      </c>
      <c r="C47" s="92">
        <v>7</v>
      </c>
      <c r="D47" s="76"/>
      <c r="E47" s="105"/>
      <c r="F47" s="93"/>
      <c r="G47" s="112"/>
      <c r="H47" s="94">
        <v>3</v>
      </c>
      <c r="I47" s="117"/>
      <c r="J47" s="145"/>
      <c r="K47" s="123"/>
      <c r="L47" s="148"/>
      <c r="M47" s="127"/>
      <c r="N47" s="14">
        <f t="shared" si="0"/>
        <v>3</v>
      </c>
      <c r="O47" s="106">
        <f t="shared" si="1"/>
        <v>0</v>
      </c>
      <c r="P47" s="96">
        <f t="shared" si="2"/>
        <v>3</v>
      </c>
      <c r="Q47" s="166">
        <f t="shared" si="3"/>
        <v>0</v>
      </c>
      <c r="R47" s="172">
        <f t="shared" si="4"/>
        <v>3</v>
      </c>
    </row>
    <row r="48" spans="1:18" ht="15.75">
      <c r="A48" s="82" t="s">
        <v>655</v>
      </c>
      <c r="B48" s="83" t="s">
        <v>794</v>
      </c>
      <c r="C48" s="84">
        <v>4</v>
      </c>
      <c r="D48" s="85"/>
      <c r="E48" s="104">
        <v>1</v>
      </c>
      <c r="F48" s="86">
        <v>1</v>
      </c>
      <c r="G48" s="111"/>
      <c r="H48" s="87"/>
      <c r="I48" s="116"/>
      <c r="J48" s="144"/>
      <c r="K48" s="146"/>
      <c r="L48" s="147"/>
      <c r="M48" s="149"/>
      <c r="N48" s="89">
        <f t="shared" si="0"/>
        <v>1</v>
      </c>
      <c r="O48" s="166">
        <f t="shared" si="1"/>
        <v>1</v>
      </c>
      <c r="P48" s="90">
        <f t="shared" si="2"/>
        <v>1</v>
      </c>
      <c r="Q48" s="166">
        <f t="shared" si="3"/>
        <v>1</v>
      </c>
      <c r="R48" s="172">
        <f t="shared" si="4"/>
        <v>2</v>
      </c>
    </row>
    <row r="49" spans="1:18" ht="15.75">
      <c r="A49" s="82" t="s">
        <v>656</v>
      </c>
      <c r="B49" s="97" t="s">
        <v>761</v>
      </c>
      <c r="C49" s="92">
        <v>5</v>
      </c>
      <c r="D49" s="76"/>
      <c r="E49" s="105"/>
      <c r="F49" s="93"/>
      <c r="G49" s="112"/>
      <c r="H49" s="94"/>
      <c r="I49" s="117"/>
      <c r="J49" s="95">
        <v>1</v>
      </c>
      <c r="K49" s="122"/>
      <c r="L49" s="94"/>
      <c r="M49" s="126">
        <v>1</v>
      </c>
      <c r="N49" s="14">
        <f t="shared" si="0"/>
        <v>2</v>
      </c>
      <c r="O49" s="106">
        <f t="shared" si="1"/>
        <v>0</v>
      </c>
      <c r="P49" s="96">
        <f t="shared" si="2"/>
        <v>1</v>
      </c>
      <c r="Q49" s="166">
        <f t="shared" si="3"/>
        <v>1</v>
      </c>
      <c r="R49" s="172">
        <f t="shared" si="4"/>
        <v>2</v>
      </c>
    </row>
    <row r="50" spans="1:18" ht="15.75">
      <c r="A50" s="82" t="s">
        <v>809</v>
      </c>
      <c r="B50" s="83" t="s">
        <v>765</v>
      </c>
      <c r="C50" s="84">
        <v>5</v>
      </c>
      <c r="D50" s="85"/>
      <c r="E50" s="104"/>
      <c r="F50" s="86"/>
      <c r="G50" s="111"/>
      <c r="H50" s="87"/>
      <c r="I50" s="116"/>
      <c r="J50" s="88">
        <v>2</v>
      </c>
      <c r="K50" s="121"/>
      <c r="L50" s="87"/>
      <c r="M50" s="125"/>
      <c r="N50" s="89">
        <f t="shared" si="0"/>
        <v>2</v>
      </c>
      <c r="O50" s="166">
        <f t="shared" si="1"/>
        <v>0</v>
      </c>
      <c r="P50" s="90">
        <f t="shared" si="2"/>
        <v>2</v>
      </c>
      <c r="Q50" s="166">
        <f t="shared" si="3"/>
        <v>0</v>
      </c>
      <c r="R50" s="172">
        <f t="shared" si="4"/>
        <v>2</v>
      </c>
    </row>
    <row r="51" spans="1:18" ht="15.75">
      <c r="A51" s="82" t="s">
        <v>657</v>
      </c>
      <c r="B51" s="97" t="s">
        <v>780</v>
      </c>
      <c r="C51" s="92">
        <v>5</v>
      </c>
      <c r="D51" s="76">
        <v>1</v>
      </c>
      <c r="E51" s="105"/>
      <c r="F51" s="93"/>
      <c r="G51" s="112"/>
      <c r="H51" s="94">
        <v>1</v>
      </c>
      <c r="I51" s="117"/>
      <c r="J51" s="145"/>
      <c r="K51" s="123"/>
      <c r="L51" s="148"/>
      <c r="M51" s="127"/>
      <c r="N51" s="14">
        <f t="shared" si="0"/>
        <v>2</v>
      </c>
      <c r="O51" s="106">
        <f t="shared" si="1"/>
        <v>0</v>
      </c>
      <c r="P51" s="96">
        <f t="shared" si="2"/>
        <v>2</v>
      </c>
      <c r="Q51" s="166">
        <f t="shared" si="3"/>
        <v>0</v>
      </c>
      <c r="R51" s="172">
        <f t="shared" si="4"/>
        <v>2</v>
      </c>
    </row>
    <row r="52" spans="1:18" ht="15.75">
      <c r="A52" s="82" t="s">
        <v>658</v>
      </c>
      <c r="B52" s="83" t="s">
        <v>787</v>
      </c>
      <c r="C52" s="84">
        <v>5</v>
      </c>
      <c r="D52" s="85"/>
      <c r="E52" s="104"/>
      <c r="F52" s="86"/>
      <c r="G52" s="111"/>
      <c r="H52" s="87"/>
      <c r="I52" s="116">
        <v>2</v>
      </c>
      <c r="J52" s="144"/>
      <c r="K52" s="146"/>
      <c r="L52" s="147"/>
      <c r="M52" s="149"/>
      <c r="N52" s="89">
        <f t="shared" si="0"/>
        <v>2</v>
      </c>
      <c r="O52" s="166">
        <f t="shared" si="1"/>
        <v>0</v>
      </c>
      <c r="P52" s="90">
        <f t="shared" si="2"/>
        <v>0</v>
      </c>
      <c r="Q52" s="166">
        <f t="shared" si="3"/>
        <v>2</v>
      </c>
      <c r="R52" s="172">
        <f t="shared" si="4"/>
        <v>2</v>
      </c>
    </row>
    <row r="53" spans="1:18" ht="15.75">
      <c r="A53" s="82" t="s">
        <v>659</v>
      </c>
      <c r="B53" s="97" t="s">
        <v>792</v>
      </c>
      <c r="C53" s="92">
        <v>5</v>
      </c>
      <c r="D53" s="76">
        <v>2</v>
      </c>
      <c r="E53" s="105"/>
      <c r="F53" s="93"/>
      <c r="G53" s="112"/>
      <c r="H53" s="94"/>
      <c r="I53" s="117"/>
      <c r="J53" s="145"/>
      <c r="K53" s="123"/>
      <c r="L53" s="148"/>
      <c r="M53" s="127"/>
      <c r="N53" s="14">
        <f t="shared" si="0"/>
        <v>2</v>
      </c>
      <c r="O53" s="106">
        <f t="shared" si="1"/>
        <v>0</v>
      </c>
      <c r="P53" s="96">
        <f t="shared" si="2"/>
        <v>2</v>
      </c>
      <c r="Q53" s="166">
        <f t="shared" si="3"/>
        <v>0</v>
      </c>
      <c r="R53" s="172">
        <f t="shared" si="4"/>
        <v>2</v>
      </c>
    </row>
    <row r="54" spans="1:18" ht="15.75">
      <c r="A54" s="82" t="s">
        <v>660</v>
      </c>
      <c r="B54" s="83" t="s">
        <v>785</v>
      </c>
      <c r="C54" s="84">
        <v>7</v>
      </c>
      <c r="D54" s="85"/>
      <c r="E54" s="104"/>
      <c r="F54" s="86"/>
      <c r="G54" s="111"/>
      <c r="H54" s="87">
        <v>2</v>
      </c>
      <c r="I54" s="116"/>
      <c r="J54" s="144"/>
      <c r="K54" s="146"/>
      <c r="L54" s="147"/>
      <c r="M54" s="149"/>
      <c r="N54" s="89">
        <f t="shared" si="0"/>
        <v>2</v>
      </c>
      <c r="O54" s="166">
        <f t="shared" si="1"/>
        <v>0</v>
      </c>
      <c r="P54" s="90">
        <f t="shared" si="2"/>
        <v>2</v>
      </c>
      <c r="Q54" s="166">
        <f t="shared" si="3"/>
        <v>0</v>
      </c>
      <c r="R54" s="172">
        <f t="shared" si="4"/>
        <v>2</v>
      </c>
    </row>
    <row r="55" spans="1:18" ht="15.75">
      <c r="A55" s="82" t="s">
        <v>661</v>
      </c>
      <c r="B55" s="97" t="s">
        <v>818</v>
      </c>
      <c r="C55" s="92">
        <v>1</v>
      </c>
      <c r="D55" s="76"/>
      <c r="E55" s="105"/>
      <c r="F55" s="93"/>
      <c r="G55" s="112"/>
      <c r="H55" s="94"/>
      <c r="I55" s="117">
        <v>1</v>
      </c>
      <c r="J55" s="145"/>
      <c r="K55" s="123"/>
      <c r="L55" s="148"/>
      <c r="M55" s="127"/>
      <c r="N55" s="14">
        <f t="shared" si="0"/>
        <v>1</v>
      </c>
      <c r="O55" s="106">
        <f t="shared" si="1"/>
        <v>0</v>
      </c>
      <c r="P55" s="96">
        <f t="shared" si="2"/>
        <v>0</v>
      </c>
      <c r="Q55" s="166">
        <f t="shared" si="3"/>
        <v>1</v>
      </c>
      <c r="R55" s="172">
        <f t="shared" si="4"/>
        <v>1</v>
      </c>
    </row>
    <row r="56" spans="1:18" ht="15.75">
      <c r="A56" s="82" t="s">
        <v>662</v>
      </c>
      <c r="B56" s="83" t="s">
        <v>808</v>
      </c>
      <c r="C56" s="84">
        <v>2</v>
      </c>
      <c r="D56" s="85"/>
      <c r="E56" s="104"/>
      <c r="F56" s="86"/>
      <c r="G56" s="111">
        <v>1</v>
      </c>
      <c r="H56" s="87"/>
      <c r="I56" s="116"/>
      <c r="J56" s="144"/>
      <c r="K56" s="146"/>
      <c r="L56" s="147"/>
      <c r="M56" s="149"/>
      <c r="N56" s="89">
        <f t="shared" si="0"/>
        <v>0</v>
      </c>
      <c r="O56" s="166">
        <f t="shared" si="1"/>
        <v>1</v>
      </c>
      <c r="P56" s="90">
        <f t="shared" si="2"/>
        <v>0</v>
      </c>
      <c r="Q56" s="166">
        <f t="shared" si="3"/>
        <v>1</v>
      </c>
      <c r="R56" s="172">
        <f t="shared" si="4"/>
        <v>1</v>
      </c>
    </row>
    <row r="57" spans="1:18" ht="15.75">
      <c r="A57" s="82" t="s">
        <v>663</v>
      </c>
      <c r="B57" s="97" t="s">
        <v>791</v>
      </c>
      <c r="C57" s="92">
        <v>3</v>
      </c>
      <c r="D57" s="76">
        <v>1</v>
      </c>
      <c r="E57" s="105"/>
      <c r="F57" s="93"/>
      <c r="G57" s="112"/>
      <c r="H57" s="94"/>
      <c r="I57" s="117"/>
      <c r="J57" s="145"/>
      <c r="K57" s="123"/>
      <c r="L57" s="148"/>
      <c r="M57" s="127"/>
      <c r="N57" s="14">
        <f t="shared" si="0"/>
        <v>1</v>
      </c>
      <c r="O57" s="106">
        <f t="shared" si="1"/>
        <v>0</v>
      </c>
      <c r="P57" s="96">
        <f t="shared" si="2"/>
        <v>1</v>
      </c>
      <c r="Q57" s="166">
        <f t="shared" si="3"/>
        <v>0</v>
      </c>
      <c r="R57" s="172">
        <f t="shared" si="4"/>
        <v>1</v>
      </c>
    </row>
    <row r="58" spans="1:18" ht="15.75">
      <c r="A58" s="82" t="s">
        <v>664</v>
      </c>
      <c r="B58" s="83" t="s">
        <v>770</v>
      </c>
      <c r="C58" s="84">
        <v>7</v>
      </c>
      <c r="D58" s="85"/>
      <c r="E58" s="104"/>
      <c r="F58" s="86"/>
      <c r="G58" s="111"/>
      <c r="H58" s="87">
        <v>1</v>
      </c>
      <c r="I58" s="116"/>
      <c r="J58" s="88"/>
      <c r="K58" s="121"/>
      <c r="L58" s="87"/>
      <c r="M58" s="125"/>
      <c r="N58" s="89">
        <f t="shared" si="0"/>
        <v>1</v>
      </c>
      <c r="O58" s="166">
        <f t="shared" si="1"/>
        <v>0</v>
      </c>
      <c r="P58" s="90">
        <f t="shared" si="2"/>
        <v>1</v>
      </c>
      <c r="Q58" s="166">
        <f t="shared" si="3"/>
        <v>0</v>
      </c>
      <c r="R58" s="172">
        <f t="shared" si="4"/>
        <v>1</v>
      </c>
    </row>
    <row r="59" spans="1:18" ht="15.75">
      <c r="A59" s="82" t="s">
        <v>665</v>
      </c>
      <c r="B59" s="83" t="s">
        <v>771</v>
      </c>
      <c r="C59" s="84">
        <v>7</v>
      </c>
      <c r="D59" s="85"/>
      <c r="E59" s="104"/>
      <c r="F59" s="86"/>
      <c r="G59" s="111"/>
      <c r="H59" s="87">
        <v>1</v>
      </c>
      <c r="I59" s="116"/>
      <c r="J59" s="144"/>
      <c r="K59" s="146"/>
      <c r="L59" s="147"/>
      <c r="M59" s="149"/>
      <c r="N59" s="89">
        <f t="shared" si="0"/>
        <v>1</v>
      </c>
      <c r="O59" s="166">
        <f t="shared" si="1"/>
        <v>0</v>
      </c>
      <c r="P59" s="90">
        <f t="shared" si="2"/>
        <v>1</v>
      </c>
      <c r="Q59" s="166">
        <f t="shared" si="3"/>
        <v>0</v>
      </c>
      <c r="R59" s="172">
        <f t="shared" si="4"/>
        <v>1</v>
      </c>
    </row>
    <row r="60" spans="1:18" ht="16.5" thickBot="1">
      <c r="A60" s="129" t="s">
        <v>666</v>
      </c>
      <c r="B60" s="97" t="s">
        <v>784</v>
      </c>
      <c r="C60" s="92">
        <v>7</v>
      </c>
      <c r="D60" s="76"/>
      <c r="E60" s="105"/>
      <c r="F60" s="93"/>
      <c r="G60" s="112"/>
      <c r="H60" s="94">
        <v>1</v>
      </c>
      <c r="I60" s="117"/>
      <c r="J60" s="145"/>
      <c r="K60" s="123"/>
      <c r="L60" s="150"/>
      <c r="M60" s="127"/>
      <c r="N60" s="61">
        <f t="shared" si="0"/>
        <v>1</v>
      </c>
      <c r="O60" s="108">
        <f t="shared" si="1"/>
        <v>0</v>
      </c>
      <c r="P60" s="107">
        <f t="shared" si="2"/>
        <v>1</v>
      </c>
      <c r="Q60" s="170">
        <f t="shared" si="3"/>
        <v>0</v>
      </c>
      <c r="R60" s="173">
        <f t="shared" si="4"/>
        <v>1</v>
      </c>
    </row>
    <row r="61" spans="2:18" s="1" customFormat="1" ht="16.5" thickBot="1">
      <c r="B61" s="151" t="s">
        <v>814</v>
      </c>
      <c r="C61" s="160"/>
      <c r="D61" s="161">
        <f>SUM(D7:D60)</f>
        <v>49</v>
      </c>
      <c r="E61" s="162">
        <f aca="true" t="shared" si="5" ref="E61:M61">SUM(E7:E60)</f>
        <v>34</v>
      </c>
      <c r="F61" s="161">
        <f t="shared" si="5"/>
        <v>12</v>
      </c>
      <c r="G61" s="162">
        <f t="shared" si="5"/>
        <v>11</v>
      </c>
      <c r="H61" s="161">
        <f t="shared" si="5"/>
        <v>90</v>
      </c>
      <c r="I61" s="162">
        <f t="shared" si="5"/>
        <v>40</v>
      </c>
      <c r="J61" s="161">
        <f t="shared" si="5"/>
        <v>41</v>
      </c>
      <c r="K61" s="162">
        <f t="shared" si="5"/>
        <v>6</v>
      </c>
      <c r="L61" s="161">
        <f t="shared" si="5"/>
        <v>27</v>
      </c>
      <c r="M61" s="162">
        <f t="shared" si="5"/>
        <v>6</v>
      </c>
      <c r="N61" s="164">
        <f>SUM(N7:N60)</f>
        <v>271</v>
      </c>
      <c r="O61" s="164">
        <f>SUM(O7:O60)</f>
        <v>45</v>
      </c>
      <c r="P61" s="164">
        <f>SUM(P7:P60)</f>
        <v>241</v>
      </c>
      <c r="Q61" s="164">
        <f>SUM(Q7:Q60)</f>
        <v>75</v>
      </c>
      <c r="R61" s="163">
        <f>SUM(R7:R60)</f>
        <v>316</v>
      </c>
    </row>
    <row r="62" ht="8.25" customHeight="1" thickBot="1"/>
    <row r="63" spans="2:3" ht="16.5" thickBot="1">
      <c r="B63" s="187" t="s">
        <v>820</v>
      </c>
      <c r="C63" s="160" t="s">
        <v>823</v>
      </c>
    </row>
    <row r="64" spans="1:18" ht="15.75">
      <c r="A64" s="174" t="s">
        <v>4</v>
      </c>
      <c r="B64" s="180" t="s">
        <v>827</v>
      </c>
      <c r="C64" s="175">
        <v>9</v>
      </c>
      <c r="D64" s="102">
        <v>11</v>
      </c>
      <c r="E64" s="103">
        <v>10</v>
      </c>
      <c r="F64" s="77">
        <v>3</v>
      </c>
      <c r="G64" s="110">
        <v>3</v>
      </c>
      <c r="H64" s="78">
        <v>17</v>
      </c>
      <c r="I64" s="115">
        <v>6</v>
      </c>
      <c r="J64" s="79">
        <v>5</v>
      </c>
      <c r="K64" s="68">
        <v>3</v>
      </c>
      <c r="L64" s="78">
        <v>6</v>
      </c>
      <c r="M64" s="124">
        <v>1</v>
      </c>
      <c r="N64" s="81">
        <v>52</v>
      </c>
      <c r="O64" s="350">
        <v>13</v>
      </c>
      <c r="P64" s="80">
        <v>49</v>
      </c>
      <c r="Q64" s="165">
        <v>16</v>
      </c>
      <c r="R64" s="188">
        <f aca="true" t="shared" si="6" ref="R64:R70">SUM(P64:Q64)</f>
        <v>65</v>
      </c>
    </row>
    <row r="65" spans="1:18" ht="15.75">
      <c r="A65" s="184" t="s">
        <v>5</v>
      </c>
      <c r="B65" s="185" t="s">
        <v>828</v>
      </c>
      <c r="C65" s="186">
        <v>10</v>
      </c>
      <c r="D65" s="85">
        <v>6</v>
      </c>
      <c r="E65" s="104">
        <v>10</v>
      </c>
      <c r="F65" s="86">
        <v>3</v>
      </c>
      <c r="G65" s="352">
        <v>0</v>
      </c>
      <c r="H65" s="87">
        <v>10</v>
      </c>
      <c r="I65" s="116">
        <v>6</v>
      </c>
      <c r="J65" s="88">
        <v>10</v>
      </c>
      <c r="K65" s="353">
        <v>0</v>
      </c>
      <c r="L65" s="87">
        <v>7</v>
      </c>
      <c r="M65" s="125">
        <v>2</v>
      </c>
      <c r="N65" s="89">
        <v>44</v>
      </c>
      <c r="O65" s="244">
        <v>10</v>
      </c>
      <c r="P65" s="90">
        <v>43</v>
      </c>
      <c r="Q65" s="166">
        <v>11</v>
      </c>
      <c r="R65" s="119">
        <f t="shared" si="6"/>
        <v>54</v>
      </c>
    </row>
    <row r="66" spans="1:18" ht="15.75">
      <c r="A66" s="176" t="s">
        <v>6</v>
      </c>
      <c r="B66" s="181" t="s">
        <v>829</v>
      </c>
      <c r="C66" s="154">
        <v>4</v>
      </c>
      <c r="D66" s="76">
        <v>3</v>
      </c>
      <c r="E66" s="105">
        <v>9</v>
      </c>
      <c r="F66" s="93">
        <v>1</v>
      </c>
      <c r="G66" s="112">
        <v>5</v>
      </c>
      <c r="H66" s="94">
        <v>9</v>
      </c>
      <c r="I66" s="117">
        <v>3</v>
      </c>
      <c r="J66" s="95">
        <v>10</v>
      </c>
      <c r="K66" s="354">
        <v>0</v>
      </c>
      <c r="L66" s="94">
        <v>7</v>
      </c>
      <c r="M66" s="126">
        <v>2</v>
      </c>
      <c r="N66" s="14">
        <v>35</v>
      </c>
      <c r="O66" s="351">
        <v>14</v>
      </c>
      <c r="P66" s="96">
        <v>38</v>
      </c>
      <c r="Q66" s="106">
        <v>11</v>
      </c>
      <c r="R66" s="119">
        <f t="shared" si="6"/>
        <v>49</v>
      </c>
    </row>
    <row r="67" spans="1:18" ht="15.75">
      <c r="A67" s="184" t="s">
        <v>7</v>
      </c>
      <c r="B67" s="185" t="s">
        <v>824</v>
      </c>
      <c r="C67" s="186">
        <v>9</v>
      </c>
      <c r="D67" s="85">
        <v>11</v>
      </c>
      <c r="E67" s="104">
        <v>1</v>
      </c>
      <c r="F67" s="86">
        <v>3</v>
      </c>
      <c r="G67" s="352">
        <v>0</v>
      </c>
      <c r="H67" s="87">
        <v>19</v>
      </c>
      <c r="I67" s="116">
        <v>14</v>
      </c>
      <c r="J67" s="358">
        <v>0</v>
      </c>
      <c r="K67" s="353">
        <v>0</v>
      </c>
      <c r="L67" s="358">
        <v>0</v>
      </c>
      <c r="M67" s="125">
        <v>1</v>
      </c>
      <c r="N67" s="89">
        <v>48</v>
      </c>
      <c r="O67" s="244">
        <v>1</v>
      </c>
      <c r="P67" s="90">
        <v>31</v>
      </c>
      <c r="Q67" s="166">
        <v>18</v>
      </c>
      <c r="R67" s="119">
        <f t="shared" si="6"/>
        <v>49</v>
      </c>
    </row>
    <row r="68" spans="1:18" ht="15.75">
      <c r="A68" s="176" t="s">
        <v>8</v>
      </c>
      <c r="B68" s="181" t="s">
        <v>825</v>
      </c>
      <c r="C68" s="154">
        <v>8</v>
      </c>
      <c r="D68" s="76">
        <v>11</v>
      </c>
      <c r="E68" s="105">
        <v>4</v>
      </c>
      <c r="F68" s="357">
        <v>0</v>
      </c>
      <c r="G68" s="112">
        <v>1</v>
      </c>
      <c r="H68" s="94">
        <v>14</v>
      </c>
      <c r="I68" s="117">
        <v>4</v>
      </c>
      <c r="J68" s="95">
        <v>9</v>
      </c>
      <c r="K68" s="354">
        <v>0</v>
      </c>
      <c r="L68" s="362">
        <v>0</v>
      </c>
      <c r="M68" s="354">
        <v>0</v>
      </c>
      <c r="N68" s="14">
        <v>38</v>
      </c>
      <c r="O68" s="351">
        <v>5</v>
      </c>
      <c r="P68" s="96">
        <v>38</v>
      </c>
      <c r="Q68" s="106">
        <v>5</v>
      </c>
      <c r="R68" s="119">
        <f t="shared" si="6"/>
        <v>43</v>
      </c>
    </row>
    <row r="69" spans="1:18" ht="15.75">
      <c r="A69" s="184" t="s">
        <v>9</v>
      </c>
      <c r="B69" s="185" t="s">
        <v>826</v>
      </c>
      <c r="C69" s="186">
        <v>7</v>
      </c>
      <c r="D69" s="85">
        <v>6</v>
      </c>
      <c r="E69" s="352">
        <v>0</v>
      </c>
      <c r="F69" s="86">
        <v>2</v>
      </c>
      <c r="G69" s="111">
        <v>2</v>
      </c>
      <c r="H69" s="87">
        <v>8</v>
      </c>
      <c r="I69" s="116">
        <v>4</v>
      </c>
      <c r="J69" s="88">
        <v>6</v>
      </c>
      <c r="K69" s="121">
        <v>3</v>
      </c>
      <c r="L69" s="87">
        <v>4</v>
      </c>
      <c r="M69" s="353">
        <v>0</v>
      </c>
      <c r="N69" s="89">
        <v>33</v>
      </c>
      <c r="O69" s="244">
        <v>2</v>
      </c>
      <c r="P69" s="90">
        <v>24</v>
      </c>
      <c r="Q69" s="166">
        <v>11</v>
      </c>
      <c r="R69" s="119">
        <f t="shared" si="6"/>
        <v>35</v>
      </c>
    </row>
    <row r="70" spans="1:18" ht="16.5" thickBot="1">
      <c r="A70" s="177" t="s">
        <v>620</v>
      </c>
      <c r="B70" s="182" t="s">
        <v>830</v>
      </c>
      <c r="C70" s="178">
        <v>7</v>
      </c>
      <c r="D70" s="128">
        <v>1</v>
      </c>
      <c r="E70" s="355">
        <v>0</v>
      </c>
      <c r="F70" s="356">
        <v>0</v>
      </c>
      <c r="G70" s="355">
        <v>0</v>
      </c>
      <c r="H70" s="130">
        <v>13</v>
      </c>
      <c r="I70" s="118">
        <v>3</v>
      </c>
      <c r="J70" s="359">
        <v>0</v>
      </c>
      <c r="K70" s="360">
        <v>0</v>
      </c>
      <c r="L70" s="359">
        <v>0</v>
      </c>
      <c r="M70" s="360">
        <v>0</v>
      </c>
      <c r="N70" s="179">
        <v>17</v>
      </c>
      <c r="O70" s="361">
        <v>0</v>
      </c>
      <c r="P70" s="107">
        <v>14</v>
      </c>
      <c r="Q70" s="108">
        <v>3</v>
      </c>
      <c r="R70" s="183">
        <f t="shared" si="6"/>
        <v>17</v>
      </c>
    </row>
  </sheetData>
  <printOptions/>
  <pageMargins left="0.75" right="0.75" top="0.25" bottom="0.21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4"/>
  <sheetViews>
    <sheetView zoomScale="75" zoomScaleNormal="75" workbookViewId="0" topLeftCell="A3">
      <selection activeCell="Q3" sqref="Q3"/>
    </sheetView>
  </sheetViews>
  <sheetFormatPr defaultColWidth="8.796875" defaultRowHeight="15"/>
  <cols>
    <col min="1" max="1" width="3.3984375" style="0" customWidth="1"/>
    <col min="2" max="2" width="13.69921875" style="0" customWidth="1"/>
    <col min="3" max="32" width="2.796875" style="0" customWidth="1"/>
    <col min="33" max="39" width="2.69921875" style="0" customWidth="1"/>
    <col min="40" max="40" width="2.19921875" style="0" customWidth="1"/>
  </cols>
  <sheetData>
    <row r="1" spans="2:5" ht="15.75">
      <c r="B1" s="1" t="s">
        <v>559</v>
      </c>
      <c r="C1" s="1"/>
      <c r="D1" s="1"/>
      <c r="E1" s="1"/>
    </row>
    <row r="2" spans="2:5" ht="15.75">
      <c r="B2" s="1" t="s">
        <v>831</v>
      </c>
      <c r="C2" s="1"/>
      <c r="D2" s="1"/>
      <c r="E2" s="1"/>
    </row>
    <row r="3" spans="2:5" ht="15">
      <c r="B3" s="43" t="s">
        <v>822</v>
      </c>
      <c r="C3" s="43"/>
      <c r="D3" s="43"/>
      <c r="E3" s="43"/>
    </row>
    <row r="4" ht="15.75" thickBot="1"/>
    <row r="5" spans="2:39" ht="15.75" thickBot="1">
      <c r="B5" s="2"/>
      <c r="C5" s="189"/>
      <c r="D5" s="190"/>
      <c r="E5" s="190" t="s">
        <v>749</v>
      </c>
      <c r="F5" s="190"/>
      <c r="G5" s="190"/>
      <c r="H5" s="191"/>
      <c r="I5" s="192"/>
      <c r="J5" s="193"/>
      <c r="K5" s="193" t="s">
        <v>750</v>
      </c>
      <c r="L5" s="193"/>
      <c r="M5" s="193"/>
      <c r="N5" s="194"/>
      <c r="O5" s="195" t="s">
        <v>751</v>
      </c>
      <c r="P5" s="196"/>
      <c r="Q5" s="196"/>
      <c r="R5" s="270" t="s">
        <v>752</v>
      </c>
      <c r="S5" s="270"/>
      <c r="T5" s="271"/>
      <c r="U5" s="277" t="s">
        <v>837</v>
      </c>
      <c r="V5" s="278"/>
      <c r="W5" s="278"/>
      <c r="X5" s="299" t="s">
        <v>840</v>
      </c>
      <c r="Y5" s="299"/>
      <c r="Z5" s="300"/>
      <c r="AA5" s="196" t="s">
        <v>753</v>
      </c>
      <c r="AB5" s="196"/>
      <c r="AC5" s="196"/>
      <c r="AD5" s="349" t="s">
        <v>754</v>
      </c>
      <c r="AE5" s="260"/>
      <c r="AF5" s="261"/>
      <c r="AG5" s="197"/>
      <c r="AH5" s="152" t="s">
        <v>565</v>
      </c>
      <c r="AI5" s="152"/>
      <c r="AJ5" s="152"/>
      <c r="AK5" s="152"/>
      <c r="AL5" s="152"/>
      <c r="AM5" s="171"/>
    </row>
    <row r="6" spans="2:39" ht="15.75" thickBot="1">
      <c r="B6" s="2"/>
      <c r="C6" s="189" t="s">
        <v>730</v>
      </c>
      <c r="D6" s="190"/>
      <c r="E6" s="190"/>
      <c r="F6" s="189" t="s">
        <v>832</v>
      </c>
      <c r="G6" s="190"/>
      <c r="H6" s="191"/>
      <c r="I6" s="192" t="s">
        <v>731</v>
      </c>
      <c r="J6" s="193"/>
      <c r="K6" s="193"/>
      <c r="L6" s="192" t="s">
        <v>833</v>
      </c>
      <c r="M6" s="193"/>
      <c r="N6" s="194"/>
      <c r="O6" s="195"/>
      <c r="P6" s="196"/>
      <c r="Q6" s="196"/>
      <c r="R6" s="272"/>
      <c r="S6" s="270"/>
      <c r="T6" s="271"/>
      <c r="U6" s="277"/>
      <c r="V6" s="278"/>
      <c r="W6" s="278"/>
      <c r="X6" s="301"/>
      <c r="Y6" s="299"/>
      <c r="Z6" s="300"/>
      <c r="AA6" s="195"/>
      <c r="AB6" s="196"/>
      <c r="AC6" s="196"/>
      <c r="AD6" s="259"/>
      <c r="AE6" s="260"/>
      <c r="AF6" s="261"/>
      <c r="AG6" s="197" t="s">
        <v>731</v>
      </c>
      <c r="AH6" s="152"/>
      <c r="AI6" s="198"/>
      <c r="AJ6" s="197" t="s">
        <v>732</v>
      </c>
      <c r="AK6" s="152"/>
      <c r="AL6" s="198"/>
      <c r="AM6" s="123"/>
    </row>
    <row r="7" spans="2:39" ht="39" thickBot="1">
      <c r="B7" s="25"/>
      <c r="C7" s="199" t="s">
        <v>834</v>
      </c>
      <c r="D7" s="200" t="s">
        <v>835</v>
      </c>
      <c r="E7" s="201" t="s">
        <v>836</v>
      </c>
      <c r="F7" s="202" t="s">
        <v>834</v>
      </c>
      <c r="G7" s="200" t="s">
        <v>835</v>
      </c>
      <c r="H7" s="203" t="s">
        <v>836</v>
      </c>
      <c r="I7" s="204" t="s">
        <v>834</v>
      </c>
      <c r="J7" s="205" t="s">
        <v>835</v>
      </c>
      <c r="K7" s="206" t="s">
        <v>836</v>
      </c>
      <c r="L7" s="207" t="s">
        <v>834</v>
      </c>
      <c r="M7" s="205" t="s">
        <v>835</v>
      </c>
      <c r="N7" s="208" t="s">
        <v>836</v>
      </c>
      <c r="O7" s="209" t="s">
        <v>834</v>
      </c>
      <c r="P7" s="210" t="s">
        <v>835</v>
      </c>
      <c r="Q7" s="211" t="s">
        <v>836</v>
      </c>
      <c r="R7" s="291" t="s">
        <v>834</v>
      </c>
      <c r="S7" s="273" t="s">
        <v>835</v>
      </c>
      <c r="T7" s="292" t="s">
        <v>836</v>
      </c>
      <c r="U7" s="279" t="s">
        <v>834</v>
      </c>
      <c r="V7" s="280" t="s">
        <v>835</v>
      </c>
      <c r="W7" s="281" t="s">
        <v>836</v>
      </c>
      <c r="X7" s="302" t="s">
        <v>834</v>
      </c>
      <c r="Y7" s="303" t="s">
        <v>835</v>
      </c>
      <c r="Z7" s="304" t="s">
        <v>836</v>
      </c>
      <c r="AA7" s="317" t="s">
        <v>834</v>
      </c>
      <c r="AB7" s="318" t="s">
        <v>835</v>
      </c>
      <c r="AC7" s="317" t="s">
        <v>836</v>
      </c>
      <c r="AD7" s="319" t="s">
        <v>834</v>
      </c>
      <c r="AE7" s="320" t="s">
        <v>835</v>
      </c>
      <c r="AF7" s="261" t="s">
        <v>836</v>
      </c>
      <c r="AG7" s="212" t="s">
        <v>834</v>
      </c>
      <c r="AH7" s="213" t="s">
        <v>835</v>
      </c>
      <c r="AI7" s="214" t="s">
        <v>836</v>
      </c>
      <c r="AJ7" s="215" t="s">
        <v>834</v>
      </c>
      <c r="AK7" s="213" t="s">
        <v>835</v>
      </c>
      <c r="AL7" s="214" t="s">
        <v>836</v>
      </c>
      <c r="AM7" s="216" t="s">
        <v>565</v>
      </c>
    </row>
    <row r="8" spans="1:39" ht="15">
      <c r="A8" s="73" t="s">
        <v>4</v>
      </c>
      <c r="B8" s="217" t="s">
        <v>757</v>
      </c>
      <c r="C8" s="218"/>
      <c r="D8" s="219"/>
      <c r="E8" s="220"/>
      <c r="F8" s="221"/>
      <c r="G8" s="219"/>
      <c r="H8" s="222"/>
      <c r="I8" s="223"/>
      <c r="J8" s="224"/>
      <c r="K8" s="225"/>
      <c r="L8" s="226"/>
      <c r="M8" s="224"/>
      <c r="N8" s="227"/>
      <c r="O8" s="228"/>
      <c r="P8" s="229"/>
      <c r="Q8" s="230"/>
      <c r="R8" s="293"/>
      <c r="S8" s="274"/>
      <c r="T8" s="294">
        <v>1</v>
      </c>
      <c r="U8" s="282">
        <v>1</v>
      </c>
      <c r="V8" s="283">
        <v>1</v>
      </c>
      <c r="W8" s="284"/>
      <c r="X8" s="305"/>
      <c r="Y8" s="306"/>
      <c r="Z8" s="307"/>
      <c r="AA8" s="268"/>
      <c r="AB8" s="229">
        <v>1</v>
      </c>
      <c r="AC8" s="268"/>
      <c r="AD8" s="262"/>
      <c r="AE8" s="314"/>
      <c r="AF8" s="263"/>
      <c r="AG8" s="347">
        <f aca="true" t="shared" si="0" ref="AG8:AG34">C8+I8+O8+R8+U8+X8+AA8+AD8</f>
        <v>1</v>
      </c>
      <c r="AH8" s="348">
        <f aca="true" t="shared" si="1" ref="AH8:AH34">D8+J8+P8+S8+V8+Y8+AB8+AE8</f>
        <v>2</v>
      </c>
      <c r="AI8" s="232">
        <f aca="true" t="shared" si="2" ref="AI8:AI34">E8+K8+Q8+T8+W8+Z8+AC8+AF8</f>
        <v>1</v>
      </c>
      <c r="AJ8" s="232">
        <f aca="true" t="shared" si="3" ref="AJ8:AL34">F8+L8</f>
        <v>0</v>
      </c>
      <c r="AK8" s="232">
        <f aca="true" t="shared" si="4" ref="AK8:AL23">G8+M8</f>
        <v>0</v>
      </c>
      <c r="AL8" s="232">
        <f t="shared" si="4"/>
        <v>0</v>
      </c>
      <c r="AM8" s="122">
        <f aca="true" t="shared" si="5" ref="AM8:AM34">SUM(AG8:AL8)</f>
        <v>4</v>
      </c>
    </row>
    <row r="9" spans="1:39" ht="15">
      <c r="A9" s="82" t="s">
        <v>5</v>
      </c>
      <c r="B9" s="233" t="s">
        <v>758</v>
      </c>
      <c r="C9" s="234"/>
      <c r="D9" s="235"/>
      <c r="E9" s="104"/>
      <c r="F9" s="236"/>
      <c r="G9" s="235"/>
      <c r="H9" s="101"/>
      <c r="I9" s="237"/>
      <c r="J9" s="238"/>
      <c r="K9" s="111"/>
      <c r="L9" s="239"/>
      <c r="M9" s="238"/>
      <c r="N9" s="109"/>
      <c r="O9" s="240"/>
      <c r="P9" s="241"/>
      <c r="Q9" s="242"/>
      <c r="R9" s="295">
        <v>1</v>
      </c>
      <c r="S9" s="275"/>
      <c r="T9" s="296"/>
      <c r="U9" s="285"/>
      <c r="V9" s="286"/>
      <c r="W9" s="287"/>
      <c r="X9" s="308"/>
      <c r="Y9" s="309"/>
      <c r="Z9" s="310"/>
      <c r="AA9" s="87">
        <v>1</v>
      </c>
      <c r="AB9" s="241"/>
      <c r="AC9" s="87">
        <v>1</v>
      </c>
      <c r="AD9" s="264"/>
      <c r="AE9" s="315"/>
      <c r="AF9" s="265"/>
      <c r="AG9" s="231">
        <f>C9+I9+O9+R9+U9+X9+AA9+AD9</f>
        <v>2</v>
      </c>
      <c r="AH9" s="243">
        <f>D9+J9+P9+S9+V9+Y9+AB9+AE9</f>
        <v>0</v>
      </c>
      <c r="AI9" s="232">
        <f>E9+K9+Q9+T9+W9+Z9+AC9+AF9</f>
        <v>1</v>
      </c>
      <c r="AJ9" s="232">
        <f>F9+L9</f>
        <v>0</v>
      </c>
      <c r="AK9" s="232">
        <f t="shared" si="4"/>
        <v>0</v>
      </c>
      <c r="AL9" s="232">
        <f t="shared" si="4"/>
        <v>0</v>
      </c>
      <c r="AM9" s="121">
        <f t="shared" si="5"/>
        <v>3</v>
      </c>
    </row>
    <row r="10" spans="1:39" ht="15">
      <c r="A10" s="91" t="s">
        <v>6</v>
      </c>
      <c r="B10" s="217" t="s">
        <v>768</v>
      </c>
      <c r="C10" s="234"/>
      <c r="D10" s="235"/>
      <c r="E10" s="104"/>
      <c r="F10" s="236">
        <v>2</v>
      </c>
      <c r="G10" s="235"/>
      <c r="H10" s="101"/>
      <c r="I10" s="237"/>
      <c r="J10" s="238"/>
      <c r="K10" s="111"/>
      <c r="L10" s="239"/>
      <c r="M10" s="238"/>
      <c r="N10" s="109"/>
      <c r="O10" s="240"/>
      <c r="P10" s="241"/>
      <c r="Q10" s="242"/>
      <c r="R10" s="295">
        <v>1</v>
      </c>
      <c r="S10" s="275"/>
      <c r="T10" s="296"/>
      <c r="U10" s="285"/>
      <c r="V10" s="286"/>
      <c r="W10" s="287"/>
      <c r="X10" s="308"/>
      <c r="Y10" s="309"/>
      <c r="Z10" s="310"/>
      <c r="AA10" s="87"/>
      <c r="AB10" s="241"/>
      <c r="AC10" s="87"/>
      <c r="AD10" s="264"/>
      <c r="AE10" s="315"/>
      <c r="AF10" s="265"/>
      <c r="AG10" s="231">
        <f t="shared" si="0"/>
        <v>1</v>
      </c>
      <c r="AH10" s="243">
        <f t="shared" si="1"/>
        <v>0</v>
      </c>
      <c r="AI10" s="232">
        <f t="shared" si="2"/>
        <v>0</v>
      </c>
      <c r="AJ10" s="232">
        <f t="shared" si="3"/>
        <v>2</v>
      </c>
      <c r="AK10" s="232">
        <f t="shared" si="4"/>
        <v>0</v>
      </c>
      <c r="AL10" s="232">
        <f t="shared" si="4"/>
        <v>0</v>
      </c>
      <c r="AM10" s="122">
        <f t="shared" si="5"/>
        <v>3</v>
      </c>
    </row>
    <row r="11" spans="1:39" ht="15">
      <c r="A11" s="82" t="s">
        <v>7</v>
      </c>
      <c r="B11" s="233" t="s">
        <v>838</v>
      </c>
      <c r="C11" s="234"/>
      <c r="D11" s="235">
        <v>1</v>
      </c>
      <c r="E11" s="104"/>
      <c r="F11" s="236"/>
      <c r="G11" s="235"/>
      <c r="H11" s="101"/>
      <c r="I11" s="237"/>
      <c r="J11" s="238"/>
      <c r="K11" s="111"/>
      <c r="L11" s="239"/>
      <c r="M11" s="238"/>
      <c r="N11" s="109"/>
      <c r="O11" s="240"/>
      <c r="P11" s="241"/>
      <c r="Q11" s="242"/>
      <c r="R11" s="295"/>
      <c r="S11" s="275"/>
      <c r="T11" s="296"/>
      <c r="U11" s="285">
        <v>1</v>
      </c>
      <c r="V11" s="286"/>
      <c r="W11" s="287"/>
      <c r="X11" s="308"/>
      <c r="Y11" s="309"/>
      <c r="Z11" s="310"/>
      <c r="AA11" s="87"/>
      <c r="AB11" s="241"/>
      <c r="AC11" s="87"/>
      <c r="AD11" s="264"/>
      <c r="AE11" s="315"/>
      <c r="AF11" s="265">
        <v>1</v>
      </c>
      <c r="AG11" s="231">
        <f t="shared" si="0"/>
        <v>1</v>
      </c>
      <c r="AH11" s="243">
        <f t="shared" si="1"/>
        <v>1</v>
      </c>
      <c r="AI11" s="232">
        <f t="shared" si="2"/>
        <v>1</v>
      </c>
      <c r="AJ11" s="232">
        <f t="shared" si="3"/>
        <v>0</v>
      </c>
      <c r="AK11" s="232">
        <f t="shared" si="4"/>
        <v>0</v>
      </c>
      <c r="AL11" s="232">
        <f t="shared" si="4"/>
        <v>0</v>
      </c>
      <c r="AM11" s="121">
        <f t="shared" si="5"/>
        <v>3</v>
      </c>
    </row>
    <row r="12" spans="1:39" ht="15">
      <c r="A12" s="91" t="s">
        <v>8</v>
      </c>
      <c r="B12" s="217" t="s">
        <v>736</v>
      </c>
      <c r="C12" s="234"/>
      <c r="D12" s="235"/>
      <c r="E12" s="104"/>
      <c r="F12" s="236"/>
      <c r="G12" s="235"/>
      <c r="H12" s="101"/>
      <c r="I12" s="237"/>
      <c r="J12" s="238"/>
      <c r="K12" s="111"/>
      <c r="L12" s="239"/>
      <c r="M12" s="238"/>
      <c r="N12" s="109"/>
      <c r="O12" s="240"/>
      <c r="P12" s="241"/>
      <c r="Q12" s="242"/>
      <c r="R12" s="295"/>
      <c r="S12" s="275"/>
      <c r="T12" s="296"/>
      <c r="U12" s="285"/>
      <c r="V12" s="286"/>
      <c r="W12" s="287"/>
      <c r="X12" s="308"/>
      <c r="Y12" s="309">
        <v>1</v>
      </c>
      <c r="Z12" s="310">
        <v>1</v>
      </c>
      <c r="AA12" s="87"/>
      <c r="AB12" s="241">
        <v>1</v>
      </c>
      <c r="AC12" s="87"/>
      <c r="AD12" s="264"/>
      <c r="AE12" s="315"/>
      <c r="AF12" s="265"/>
      <c r="AG12" s="231">
        <f>C12+I12+O12+R12+U12+X12+AA12+AD12</f>
        <v>0</v>
      </c>
      <c r="AH12" s="243">
        <f t="shared" si="1"/>
        <v>2</v>
      </c>
      <c r="AI12" s="232">
        <f>E12+K12+Q12+T12+W12+Z12+AC12+AF12</f>
        <v>1</v>
      </c>
      <c r="AJ12" s="232">
        <f>F12+L12</f>
        <v>0</v>
      </c>
      <c r="AK12" s="232">
        <f t="shared" si="4"/>
        <v>0</v>
      </c>
      <c r="AL12" s="232">
        <f t="shared" si="4"/>
        <v>0</v>
      </c>
      <c r="AM12" s="122">
        <f>SUM(AG12:AL12)</f>
        <v>3</v>
      </c>
    </row>
    <row r="13" spans="1:39" ht="15">
      <c r="A13" s="82" t="s">
        <v>9</v>
      </c>
      <c r="B13" s="233" t="s">
        <v>779</v>
      </c>
      <c r="C13" s="234"/>
      <c r="D13" s="235"/>
      <c r="E13" s="104"/>
      <c r="F13" s="236"/>
      <c r="G13" s="235"/>
      <c r="H13" s="101"/>
      <c r="I13" s="237"/>
      <c r="J13" s="238"/>
      <c r="K13" s="111"/>
      <c r="L13" s="239"/>
      <c r="M13" s="238"/>
      <c r="N13" s="109"/>
      <c r="O13" s="240"/>
      <c r="P13" s="241">
        <v>2</v>
      </c>
      <c r="Q13" s="242"/>
      <c r="R13" s="295"/>
      <c r="S13" s="275"/>
      <c r="T13" s="296">
        <v>1</v>
      </c>
      <c r="U13" s="285"/>
      <c r="V13" s="286"/>
      <c r="W13" s="287"/>
      <c r="X13" s="308"/>
      <c r="Y13" s="309"/>
      <c r="Z13" s="310"/>
      <c r="AA13" s="87"/>
      <c r="AB13" s="241"/>
      <c r="AC13" s="87"/>
      <c r="AD13" s="264"/>
      <c r="AE13" s="315"/>
      <c r="AF13" s="265"/>
      <c r="AG13" s="231">
        <f t="shared" si="0"/>
        <v>0</v>
      </c>
      <c r="AH13" s="243">
        <f t="shared" si="1"/>
        <v>2</v>
      </c>
      <c r="AI13" s="232">
        <f t="shared" si="2"/>
        <v>1</v>
      </c>
      <c r="AJ13" s="232">
        <f t="shared" si="3"/>
        <v>0</v>
      </c>
      <c r="AK13" s="232">
        <f t="shared" si="4"/>
        <v>0</v>
      </c>
      <c r="AL13" s="232">
        <f t="shared" si="4"/>
        <v>0</v>
      </c>
      <c r="AM13" s="121">
        <f t="shared" si="5"/>
        <v>3</v>
      </c>
    </row>
    <row r="14" spans="1:39" ht="15">
      <c r="A14" s="91" t="s">
        <v>620</v>
      </c>
      <c r="B14" s="217" t="s">
        <v>766</v>
      </c>
      <c r="C14" s="234"/>
      <c r="D14" s="235"/>
      <c r="E14" s="104"/>
      <c r="F14" s="236"/>
      <c r="G14" s="235">
        <v>2</v>
      </c>
      <c r="H14" s="101"/>
      <c r="I14" s="237"/>
      <c r="J14" s="238"/>
      <c r="K14" s="111"/>
      <c r="L14" s="239"/>
      <c r="M14" s="238">
        <v>1</v>
      </c>
      <c r="N14" s="109"/>
      <c r="O14" s="240"/>
      <c r="P14" s="241"/>
      <c r="Q14" s="242"/>
      <c r="R14" s="295"/>
      <c r="S14" s="275"/>
      <c r="T14" s="296"/>
      <c r="U14" s="285"/>
      <c r="V14" s="286"/>
      <c r="W14" s="287"/>
      <c r="X14" s="308"/>
      <c r="Y14" s="309"/>
      <c r="Z14" s="310"/>
      <c r="AA14" s="87"/>
      <c r="AB14" s="241"/>
      <c r="AC14" s="87"/>
      <c r="AD14" s="264"/>
      <c r="AE14" s="315"/>
      <c r="AF14" s="265"/>
      <c r="AG14" s="231">
        <f t="shared" si="0"/>
        <v>0</v>
      </c>
      <c r="AH14" s="243">
        <f t="shared" si="1"/>
        <v>0</v>
      </c>
      <c r="AI14" s="232">
        <f t="shared" si="2"/>
        <v>0</v>
      </c>
      <c r="AJ14" s="232">
        <f t="shared" si="3"/>
        <v>0</v>
      </c>
      <c r="AK14" s="232">
        <f t="shared" si="4"/>
        <v>3</v>
      </c>
      <c r="AL14" s="232">
        <f t="shared" si="4"/>
        <v>0</v>
      </c>
      <c r="AM14" s="122">
        <f t="shared" si="5"/>
        <v>3</v>
      </c>
    </row>
    <row r="15" spans="1:39" ht="15">
      <c r="A15" s="82" t="s">
        <v>621</v>
      </c>
      <c r="B15" s="233" t="s">
        <v>760</v>
      </c>
      <c r="C15" s="234"/>
      <c r="D15" s="235"/>
      <c r="E15" s="104"/>
      <c r="F15" s="236"/>
      <c r="G15" s="235"/>
      <c r="H15" s="101"/>
      <c r="I15" s="237"/>
      <c r="J15" s="238"/>
      <c r="K15" s="111"/>
      <c r="L15" s="239"/>
      <c r="M15" s="238"/>
      <c r="N15" s="109"/>
      <c r="O15" s="240">
        <v>1</v>
      </c>
      <c r="P15" s="241"/>
      <c r="Q15" s="242"/>
      <c r="R15" s="295"/>
      <c r="S15" s="275"/>
      <c r="T15" s="296"/>
      <c r="U15" s="285"/>
      <c r="V15" s="286"/>
      <c r="W15" s="287"/>
      <c r="X15" s="308"/>
      <c r="Y15" s="309"/>
      <c r="Z15" s="310"/>
      <c r="AA15" s="87"/>
      <c r="AB15" s="241"/>
      <c r="AC15" s="87"/>
      <c r="AD15" s="264">
        <v>1</v>
      </c>
      <c r="AE15" s="315"/>
      <c r="AF15" s="265"/>
      <c r="AG15" s="231">
        <f t="shared" si="0"/>
        <v>2</v>
      </c>
      <c r="AH15" s="243">
        <f t="shared" si="1"/>
        <v>0</v>
      </c>
      <c r="AI15" s="232">
        <f t="shared" si="2"/>
        <v>0</v>
      </c>
      <c r="AJ15" s="232">
        <f t="shared" si="3"/>
        <v>0</v>
      </c>
      <c r="AK15" s="232">
        <f t="shared" si="4"/>
        <v>0</v>
      </c>
      <c r="AL15" s="232">
        <f t="shared" si="4"/>
        <v>0</v>
      </c>
      <c r="AM15" s="121">
        <f t="shared" si="5"/>
        <v>2</v>
      </c>
    </row>
    <row r="16" spans="1:39" ht="15">
      <c r="A16" s="91" t="s">
        <v>622</v>
      </c>
      <c r="B16" s="217" t="s">
        <v>741</v>
      </c>
      <c r="C16" s="234"/>
      <c r="D16" s="235"/>
      <c r="E16" s="104"/>
      <c r="F16" s="236"/>
      <c r="G16" s="235"/>
      <c r="H16" s="101"/>
      <c r="I16" s="237"/>
      <c r="J16" s="238"/>
      <c r="K16" s="111"/>
      <c r="L16" s="239"/>
      <c r="M16" s="238"/>
      <c r="N16" s="109"/>
      <c r="O16" s="240">
        <v>1</v>
      </c>
      <c r="P16" s="241"/>
      <c r="Q16" s="242"/>
      <c r="R16" s="295"/>
      <c r="S16" s="275"/>
      <c r="T16" s="296"/>
      <c r="U16" s="285"/>
      <c r="V16" s="286"/>
      <c r="W16" s="287"/>
      <c r="X16" s="308"/>
      <c r="Y16" s="309"/>
      <c r="Z16" s="310"/>
      <c r="AA16" s="87">
        <v>1</v>
      </c>
      <c r="AB16" s="241"/>
      <c r="AC16" s="87"/>
      <c r="AD16" s="264"/>
      <c r="AE16" s="315"/>
      <c r="AF16" s="265"/>
      <c r="AG16" s="231">
        <f t="shared" si="0"/>
        <v>2</v>
      </c>
      <c r="AH16" s="243">
        <f t="shared" si="1"/>
        <v>0</v>
      </c>
      <c r="AI16" s="232">
        <f t="shared" si="2"/>
        <v>0</v>
      </c>
      <c r="AJ16" s="232">
        <f t="shared" si="3"/>
        <v>0</v>
      </c>
      <c r="AK16" s="232">
        <f t="shared" si="4"/>
        <v>0</v>
      </c>
      <c r="AL16" s="232">
        <f t="shared" si="4"/>
        <v>0</v>
      </c>
      <c r="AM16" s="122">
        <f t="shared" si="5"/>
        <v>2</v>
      </c>
    </row>
    <row r="17" spans="1:39" ht="15">
      <c r="A17" s="82" t="s">
        <v>623</v>
      </c>
      <c r="B17" s="233" t="s">
        <v>759</v>
      </c>
      <c r="C17" s="234"/>
      <c r="D17" s="235"/>
      <c r="E17" s="104"/>
      <c r="F17" s="236"/>
      <c r="G17" s="235"/>
      <c r="H17" s="101">
        <v>1</v>
      </c>
      <c r="I17" s="237"/>
      <c r="J17" s="238"/>
      <c r="K17" s="111"/>
      <c r="L17" s="239"/>
      <c r="M17" s="238"/>
      <c r="N17" s="109"/>
      <c r="O17" s="240"/>
      <c r="P17" s="241"/>
      <c r="Q17" s="242"/>
      <c r="R17" s="295"/>
      <c r="S17" s="275"/>
      <c r="T17" s="296"/>
      <c r="U17" s="285"/>
      <c r="V17" s="286"/>
      <c r="W17" s="287"/>
      <c r="X17" s="308">
        <v>1</v>
      </c>
      <c r="Y17" s="309"/>
      <c r="Z17" s="310"/>
      <c r="AA17" s="87"/>
      <c r="AB17" s="241"/>
      <c r="AC17" s="87"/>
      <c r="AD17" s="264"/>
      <c r="AE17" s="315"/>
      <c r="AF17" s="265"/>
      <c r="AG17" s="231">
        <f t="shared" si="0"/>
        <v>1</v>
      </c>
      <c r="AH17" s="243">
        <f t="shared" si="1"/>
        <v>0</v>
      </c>
      <c r="AI17" s="232">
        <f t="shared" si="2"/>
        <v>0</v>
      </c>
      <c r="AJ17" s="232">
        <f t="shared" si="3"/>
        <v>0</v>
      </c>
      <c r="AK17" s="232">
        <f t="shared" si="4"/>
        <v>0</v>
      </c>
      <c r="AL17" s="232">
        <f t="shared" si="4"/>
        <v>1</v>
      </c>
      <c r="AM17" s="121">
        <f t="shared" si="5"/>
        <v>2</v>
      </c>
    </row>
    <row r="18" spans="1:39" ht="15">
      <c r="A18" s="91" t="s">
        <v>624</v>
      </c>
      <c r="B18" s="2" t="s">
        <v>755</v>
      </c>
      <c r="C18" s="234"/>
      <c r="D18" s="235"/>
      <c r="E18" s="104"/>
      <c r="F18" s="236"/>
      <c r="G18" s="235"/>
      <c r="H18" s="101"/>
      <c r="I18" s="237"/>
      <c r="J18" s="238"/>
      <c r="K18" s="111"/>
      <c r="L18" s="239"/>
      <c r="M18" s="238"/>
      <c r="N18" s="109"/>
      <c r="O18" s="240"/>
      <c r="P18" s="241"/>
      <c r="Q18" s="242"/>
      <c r="R18" s="295"/>
      <c r="S18" s="275"/>
      <c r="T18" s="296"/>
      <c r="U18" s="285"/>
      <c r="V18" s="286"/>
      <c r="W18" s="287">
        <v>1</v>
      </c>
      <c r="X18" s="308"/>
      <c r="Y18" s="309"/>
      <c r="Z18" s="310"/>
      <c r="AA18" s="87"/>
      <c r="AB18" s="241"/>
      <c r="AC18" s="87">
        <v>1</v>
      </c>
      <c r="AD18" s="264"/>
      <c r="AE18" s="315"/>
      <c r="AF18" s="265"/>
      <c r="AG18" s="231">
        <f t="shared" si="0"/>
        <v>0</v>
      </c>
      <c r="AH18" s="243">
        <f t="shared" si="1"/>
        <v>0</v>
      </c>
      <c r="AI18" s="232">
        <f t="shared" si="2"/>
        <v>2</v>
      </c>
      <c r="AJ18" s="232">
        <f t="shared" si="3"/>
        <v>0</v>
      </c>
      <c r="AK18" s="232">
        <f t="shared" si="4"/>
        <v>0</v>
      </c>
      <c r="AL18" s="232">
        <f t="shared" si="4"/>
        <v>0</v>
      </c>
      <c r="AM18" s="122">
        <f t="shared" si="5"/>
        <v>2</v>
      </c>
    </row>
    <row r="19" spans="1:39" ht="15">
      <c r="A19" s="82" t="s">
        <v>625</v>
      </c>
      <c r="B19" s="245" t="s">
        <v>767</v>
      </c>
      <c r="C19" s="234"/>
      <c r="D19" s="235"/>
      <c r="E19" s="104"/>
      <c r="F19" s="236"/>
      <c r="G19" s="235"/>
      <c r="H19" s="101"/>
      <c r="I19" s="237"/>
      <c r="J19" s="238"/>
      <c r="K19" s="111"/>
      <c r="L19" s="239"/>
      <c r="M19" s="238"/>
      <c r="N19" s="109"/>
      <c r="O19" s="240"/>
      <c r="P19" s="241"/>
      <c r="Q19" s="242">
        <v>2</v>
      </c>
      <c r="R19" s="295"/>
      <c r="S19" s="275"/>
      <c r="T19" s="296"/>
      <c r="U19" s="285"/>
      <c r="V19" s="286"/>
      <c r="W19" s="287"/>
      <c r="X19" s="308"/>
      <c r="Y19" s="309"/>
      <c r="Z19" s="310"/>
      <c r="AA19" s="87"/>
      <c r="AB19" s="241"/>
      <c r="AC19" s="87"/>
      <c r="AD19" s="264"/>
      <c r="AE19" s="315"/>
      <c r="AF19" s="265"/>
      <c r="AG19" s="231">
        <f t="shared" si="0"/>
        <v>0</v>
      </c>
      <c r="AH19" s="243">
        <f t="shared" si="1"/>
        <v>0</v>
      </c>
      <c r="AI19" s="232">
        <f t="shared" si="2"/>
        <v>2</v>
      </c>
      <c r="AJ19" s="232">
        <f t="shared" si="3"/>
        <v>0</v>
      </c>
      <c r="AK19" s="232">
        <f t="shared" si="4"/>
        <v>0</v>
      </c>
      <c r="AL19" s="232">
        <f t="shared" si="4"/>
        <v>0</v>
      </c>
      <c r="AM19" s="121">
        <f t="shared" si="5"/>
        <v>2</v>
      </c>
    </row>
    <row r="20" spans="1:39" ht="15">
      <c r="A20" s="91" t="s">
        <v>626</v>
      </c>
      <c r="B20" s="2" t="s">
        <v>769</v>
      </c>
      <c r="C20" s="234"/>
      <c r="D20" s="235"/>
      <c r="E20" s="104">
        <v>1</v>
      </c>
      <c r="F20" s="236"/>
      <c r="G20" s="235"/>
      <c r="H20" s="101"/>
      <c r="I20" s="237"/>
      <c r="J20" s="238"/>
      <c r="K20" s="111"/>
      <c r="L20" s="239"/>
      <c r="M20" s="238"/>
      <c r="N20" s="109"/>
      <c r="O20" s="240"/>
      <c r="P20" s="241"/>
      <c r="Q20" s="242"/>
      <c r="R20" s="295"/>
      <c r="S20" s="275">
        <v>1</v>
      </c>
      <c r="T20" s="296"/>
      <c r="U20" s="285"/>
      <c r="V20" s="286"/>
      <c r="W20" s="287"/>
      <c r="X20" s="308"/>
      <c r="Y20" s="309"/>
      <c r="Z20" s="310"/>
      <c r="AA20" s="87"/>
      <c r="AB20" s="241"/>
      <c r="AC20" s="87"/>
      <c r="AD20" s="264"/>
      <c r="AE20" s="315"/>
      <c r="AF20" s="265"/>
      <c r="AG20" s="231">
        <f t="shared" si="0"/>
        <v>0</v>
      </c>
      <c r="AH20" s="243">
        <f t="shared" si="1"/>
        <v>1</v>
      </c>
      <c r="AI20" s="232">
        <f t="shared" si="2"/>
        <v>1</v>
      </c>
      <c r="AJ20" s="232">
        <f t="shared" si="3"/>
        <v>0</v>
      </c>
      <c r="AK20" s="232">
        <f t="shared" si="4"/>
        <v>0</v>
      </c>
      <c r="AL20" s="232">
        <f t="shared" si="4"/>
        <v>0</v>
      </c>
      <c r="AM20" s="122">
        <f t="shared" si="5"/>
        <v>2</v>
      </c>
    </row>
    <row r="21" spans="1:39" ht="15">
      <c r="A21" s="82" t="s">
        <v>627</v>
      </c>
      <c r="B21" s="245" t="s">
        <v>777</v>
      </c>
      <c r="C21" s="234">
        <v>1</v>
      </c>
      <c r="D21" s="235"/>
      <c r="E21" s="104"/>
      <c r="F21" s="236"/>
      <c r="G21" s="235"/>
      <c r="H21" s="101"/>
      <c r="I21" s="237"/>
      <c r="J21" s="238"/>
      <c r="K21" s="111"/>
      <c r="L21" s="239"/>
      <c r="M21" s="238"/>
      <c r="N21" s="109"/>
      <c r="O21" s="240"/>
      <c r="P21" s="241"/>
      <c r="Q21" s="242"/>
      <c r="R21" s="295"/>
      <c r="S21" s="275"/>
      <c r="T21" s="296"/>
      <c r="U21" s="285"/>
      <c r="V21" s="286"/>
      <c r="W21" s="287"/>
      <c r="X21" s="308"/>
      <c r="Y21" s="309"/>
      <c r="Z21" s="310"/>
      <c r="AA21" s="87"/>
      <c r="AB21" s="241"/>
      <c r="AC21" s="87"/>
      <c r="AD21" s="264"/>
      <c r="AE21" s="315"/>
      <c r="AF21" s="265"/>
      <c r="AG21" s="231">
        <f t="shared" si="0"/>
        <v>1</v>
      </c>
      <c r="AH21" s="243">
        <f t="shared" si="1"/>
        <v>0</v>
      </c>
      <c r="AI21" s="232">
        <f t="shared" si="2"/>
        <v>0</v>
      </c>
      <c r="AJ21" s="232">
        <f t="shared" si="3"/>
        <v>0</v>
      </c>
      <c r="AK21" s="232">
        <f t="shared" si="4"/>
        <v>0</v>
      </c>
      <c r="AL21" s="232">
        <f t="shared" si="4"/>
        <v>0</v>
      </c>
      <c r="AM21" s="121">
        <f t="shared" si="5"/>
        <v>1</v>
      </c>
    </row>
    <row r="22" spans="1:39" ht="15">
      <c r="A22" s="91" t="s">
        <v>628</v>
      </c>
      <c r="B22" s="2" t="s">
        <v>738</v>
      </c>
      <c r="C22" s="234"/>
      <c r="D22" s="235"/>
      <c r="E22" s="104"/>
      <c r="F22" s="236"/>
      <c r="G22" s="235"/>
      <c r="H22" s="101"/>
      <c r="I22" s="237">
        <v>1</v>
      </c>
      <c r="J22" s="238"/>
      <c r="K22" s="111"/>
      <c r="L22" s="239"/>
      <c r="M22" s="238"/>
      <c r="N22" s="109"/>
      <c r="O22" s="240"/>
      <c r="P22" s="241"/>
      <c r="Q22" s="242"/>
      <c r="R22" s="295"/>
      <c r="S22" s="275"/>
      <c r="T22" s="296"/>
      <c r="U22" s="285"/>
      <c r="V22" s="286"/>
      <c r="W22" s="287"/>
      <c r="X22" s="308"/>
      <c r="Y22" s="309"/>
      <c r="Z22" s="310"/>
      <c r="AA22" s="87"/>
      <c r="AB22" s="241"/>
      <c r="AC22" s="87"/>
      <c r="AD22" s="264"/>
      <c r="AE22" s="315"/>
      <c r="AF22" s="265"/>
      <c r="AG22" s="231">
        <f t="shared" si="0"/>
        <v>1</v>
      </c>
      <c r="AH22" s="243">
        <f t="shared" si="1"/>
        <v>0</v>
      </c>
      <c r="AI22" s="232">
        <f t="shared" si="2"/>
        <v>0</v>
      </c>
      <c r="AJ22" s="232">
        <f t="shared" si="3"/>
        <v>0</v>
      </c>
      <c r="AK22" s="232">
        <f t="shared" si="4"/>
        <v>0</v>
      </c>
      <c r="AL22" s="232">
        <f t="shared" si="4"/>
        <v>0</v>
      </c>
      <c r="AM22" s="122">
        <f t="shared" si="5"/>
        <v>1</v>
      </c>
    </row>
    <row r="23" spans="1:39" ht="15">
      <c r="A23" s="82" t="s">
        <v>629</v>
      </c>
      <c r="B23" s="245" t="s">
        <v>742</v>
      </c>
      <c r="C23" s="234">
        <v>1</v>
      </c>
      <c r="D23" s="235"/>
      <c r="E23" s="104"/>
      <c r="F23" s="236"/>
      <c r="G23" s="235"/>
      <c r="H23" s="101"/>
      <c r="I23" s="237"/>
      <c r="J23" s="238"/>
      <c r="K23" s="111"/>
      <c r="L23" s="239"/>
      <c r="M23" s="238"/>
      <c r="N23" s="109"/>
      <c r="O23" s="240"/>
      <c r="P23" s="241"/>
      <c r="Q23" s="242"/>
      <c r="R23" s="295"/>
      <c r="S23" s="275"/>
      <c r="T23" s="296"/>
      <c r="U23" s="285"/>
      <c r="V23" s="286"/>
      <c r="W23" s="287"/>
      <c r="X23" s="308"/>
      <c r="Y23" s="309"/>
      <c r="Z23" s="310"/>
      <c r="AA23" s="87"/>
      <c r="AB23" s="241"/>
      <c r="AC23" s="87"/>
      <c r="AD23" s="264"/>
      <c r="AE23" s="315"/>
      <c r="AF23" s="265"/>
      <c r="AG23" s="231">
        <f t="shared" si="0"/>
        <v>1</v>
      </c>
      <c r="AH23" s="243">
        <f t="shared" si="1"/>
        <v>0</v>
      </c>
      <c r="AI23" s="232">
        <f t="shared" si="2"/>
        <v>0</v>
      </c>
      <c r="AJ23" s="232">
        <f t="shared" si="3"/>
        <v>0</v>
      </c>
      <c r="AK23" s="232">
        <f t="shared" si="4"/>
        <v>0</v>
      </c>
      <c r="AL23" s="232">
        <f t="shared" si="4"/>
        <v>0</v>
      </c>
      <c r="AM23" s="121">
        <f t="shared" si="5"/>
        <v>1</v>
      </c>
    </row>
    <row r="24" spans="1:39" ht="15">
      <c r="A24" s="91" t="s">
        <v>630</v>
      </c>
      <c r="B24" s="2" t="s">
        <v>808</v>
      </c>
      <c r="C24" s="234"/>
      <c r="D24" s="235"/>
      <c r="E24" s="104"/>
      <c r="F24" s="236"/>
      <c r="G24" s="235"/>
      <c r="H24" s="101"/>
      <c r="I24" s="237"/>
      <c r="J24" s="238"/>
      <c r="K24" s="111"/>
      <c r="L24" s="239">
        <v>1</v>
      </c>
      <c r="M24" s="238"/>
      <c r="N24" s="109"/>
      <c r="O24" s="240"/>
      <c r="P24" s="241"/>
      <c r="Q24" s="242"/>
      <c r="R24" s="295"/>
      <c r="S24" s="275"/>
      <c r="T24" s="296"/>
      <c r="U24" s="285"/>
      <c r="V24" s="286"/>
      <c r="W24" s="287"/>
      <c r="X24" s="308"/>
      <c r="Y24" s="309"/>
      <c r="Z24" s="310"/>
      <c r="AA24" s="87"/>
      <c r="AB24" s="241"/>
      <c r="AC24" s="87"/>
      <c r="AD24" s="264"/>
      <c r="AE24" s="315"/>
      <c r="AF24" s="265"/>
      <c r="AG24" s="231">
        <f t="shared" si="0"/>
        <v>0</v>
      </c>
      <c r="AH24" s="243">
        <f t="shared" si="1"/>
        <v>0</v>
      </c>
      <c r="AI24" s="232">
        <f t="shared" si="2"/>
        <v>0</v>
      </c>
      <c r="AJ24" s="232">
        <f t="shared" si="3"/>
        <v>1</v>
      </c>
      <c r="AK24" s="232">
        <f t="shared" si="3"/>
        <v>0</v>
      </c>
      <c r="AL24" s="232">
        <f t="shared" si="3"/>
        <v>0</v>
      </c>
      <c r="AM24" s="122">
        <f t="shared" si="5"/>
        <v>1</v>
      </c>
    </row>
    <row r="25" spans="1:39" ht="15">
      <c r="A25" s="82" t="s">
        <v>631</v>
      </c>
      <c r="B25" s="245" t="s">
        <v>761</v>
      </c>
      <c r="C25" s="234"/>
      <c r="D25" s="235"/>
      <c r="E25" s="104"/>
      <c r="F25" s="236"/>
      <c r="G25" s="235"/>
      <c r="H25" s="101"/>
      <c r="I25" s="237"/>
      <c r="J25" s="238"/>
      <c r="K25" s="111"/>
      <c r="L25" s="239"/>
      <c r="M25" s="238"/>
      <c r="N25" s="109"/>
      <c r="O25" s="240"/>
      <c r="P25" s="241"/>
      <c r="Q25" s="242"/>
      <c r="R25" s="295"/>
      <c r="S25" s="275"/>
      <c r="T25" s="296"/>
      <c r="U25" s="285"/>
      <c r="V25" s="286"/>
      <c r="W25" s="287"/>
      <c r="X25" s="308"/>
      <c r="Y25" s="309"/>
      <c r="Z25" s="310"/>
      <c r="AA25" s="87"/>
      <c r="AB25" s="241"/>
      <c r="AC25" s="87"/>
      <c r="AD25" s="264"/>
      <c r="AE25" s="315">
        <v>1</v>
      </c>
      <c r="AF25" s="265"/>
      <c r="AG25" s="231">
        <f t="shared" si="0"/>
        <v>0</v>
      </c>
      <c r="AH25" s="243">
        <f t="shared" si="1"/>
        <v>1</v>
      </c>
      <c r="AI25" s="232">
        <f t="shared" si="2"/>
        <v>0</v>
      </c>
      <c r="AJ25" s="232">
        <f t="shared" si="3"/>
        <v>0</v>
      </c>
      <c r="AK25" s="232">
        <f t="shared" si="3"/>
        <v>0</v>
      </c>
      <c r="AL25" s="232">
        <f t="shared" si="3"/>
        <v>0</v>
      </c>
      <c r="AM25" s="121">
        <f t="shared" si="5"/>
        <v>1</v>
      </c>
    </row>
    <row r="26" spans="1:39" ht="15">
      <c r="A26" s="82" t="s">
        <v>632</v>
      </c>
      <c r="B26" s="245" t="s">
        <v>764</v>
      </c>
      <c r="C26" s="234"/>
      <c r="D26" s="235"/>
      <c r="E26" s="104"/>
      <c r="F26" s="236"/>
      <c r="G26" s="235"/>
      <c r="H26" s="101"/>
      <c r="I26" s="237"/>
      <c r="J26" s="238"/>
      <c r="K26" s="111"/>
      <c r="L26" s="239"/>
      <c r="M26" s="238"/>
      <c r="N26" s="109"/>
      <c r="O26" s="240"/>
      <c r="P26" s="241"/>
      <c r="Q26" s="242"/>
      <c r="R26" s="295"/>
      <c r="S26" s="275"/>
      <c r="T26" s="296"/>
      <c r="U26" s="285"/>
      <c r="V26" s="286"/>
      <c r="W26" s="287">
        <v>1</v>
      </c>
      <c r="X26" s="308"/>
      <c r="Y26" s="309"/>
      <c r="Z26" s="310"/>
      <c r="AA26" s="87"/>
      <c r="AB26" s="241"/>
      <c r="AC26" s="87"/>
      <c r="AD26" s="264"/>
      <c r="AE26" s="315"/>
      <c r="AF26" s="265"/>
      <c r="AG26" s="231">
        <f t="shared" si="0"/>
        <v>0</v>
      </c>
      <c r="AH26" s="243">
        <f t="shared" si="1"/>
        <v>0</v>
      </c>
      <c r="AI26" s="232">
        <f t="shared" si="2"/>
        <v>1</v>
      </c>
      <c r="AJ26" s="232">
        <f t="shared" si="3"/>
        <v>0</v>
      </c>
      <c r="AK26" s="232">
        <f t="shared" si="3"/>
        <v>0</v>
      </c>
      <c r="AL26" s="232">
        <f t="shared" si="3"/>
        <v>0</v>
      </c>
      <c r="AM26" s="121">
        <f t="shared" si="5"/>
        <v>1</v>
      </c>
    </row>
    <row r="27" spans="1:39" ht="15">
      <c r="A27" s="82" t="s">
        <v>633</v>
      </c>
      <c r="B27" s="2" t="s">
        <v>734</v>
      </c>
      <c r="C27" s="321"/>
      <c r="D27" s="322"/>
      <c r="E27" s="323"/>
      <c r="F27" s="324"/>
      <c r="G27" s="322"/>
      <c r="H27" s="325"/>
      <c r="I27" s="326"/>
      <c r="J27" s="327"/>
      <c r="K27" s="328"/>
      <c r="L27" s="329"/>
      <c r="M27" s="327"/>
      <c r="N27" s="330"/>
      <c r="O27" s="331"/>
      <c r="P27" s="332"/>
      <c r="Q27" s="333"/>
      <c r="R27" s="334"/>
      <c r="S27" s="335"/>
      <c r="T27" s="336"/>
      <c r="U27" s="337"/>
      <c r="V27" s="338">
        <v>1</v>
      </c>
      <c r="W27" s="339"/>
      <c r="X27" s="340"/>
      <c r="Y27" s="341"/>
      <c r="Z27" s="342"/>
      <c r="AA27" s="343"/>
      <c r="AB27" s="332"/>
      <c r="AC27" s="343"/>
      <c r="AD27" s="344"/>
      <c r="AE27" s="345"/>
      <c r="AF27" s="346"/>
      <c r="AG27" s="231">
        <f t="shared" si="0"/>
        <v>0</v>
      </c>
      <c r="AH27" s="243">
        <f t="shared" si="1"/>
        <v>1</v>
      </c>
      <c r="AI27" s="232">
        <f t="shared" si="2"/>
        <v>0</v>
      </c>
      <c r="AJ27" s="232">
        <f t="shared" si="3"/>
        <v>0</v>
      </c>
      <c r="AK27" s="232">
        <f t="shared" si="3"/>
        <v>0</v>
      </c>
      <c r="AL27" s="232">
        <f t="shared" si="3"/>
        <v>0</v>
      </c>
      <c r="AM27" s="121">
        <f t="shared" si="5"/>
        <v>1</v>
      </c>
    </row>
    <row r="28" spans="1:39" ht="15.75">
      <c r="A28" s="82" t="s">
        <v>634</v>
      </c>
      <c r="B28" s="143" t="s">
        <v>841</v>
      </c>
      <c r="C28" s="321"/>
      <c r="D28" s="322"/>
      <c r="E28" s="323"/>
      <c r="F28" s="324"/>
      <c r="G28" s="322"/>
      <c r="H28" s="325"/>
      <c r="I28" s="326"/>
      <c r="J28" s="327"/>
      <c r="K28" s="328"/>
      <c r="L28" s="329"/>
      <c r="M28" s="327"/>
      <c r="N28" s="330"/>
      <c r="O28" s="331"/>
      <c r="P28" s="332"/>
      <c r="Q28" s="333"/>
      <c r="R28" s="334"/>
      <c r="S28" s="335">
        <v>1</v>
      </c>
      <c r="T28" s="336"/>
      <c r="U28" s="337"/>
      <c r="V28" s="338"/>
      <c r="W28" s="339"/>
      <c r="X28" s="340"/>
      <c r="Y28" s="341"/>
      <c r="Z28" s="342"/>
      <c r="AA28" s="343"/>
      <c r="AB28" s="332"/>
      <c r="AC28" s="343"/>
      <c r="AD28" s="344"/>
      <c r="AE28" s="345"/>
      <c r="AF28" s="346"/>
      <c r="AG28" s="231">
        <f t="shared" si="0"/>
        <v>0</v>
      </c>
      <c r="AH28" s="243">
        <f t="shared" si="1"/>
        <v>1</v>
      </c>
      <c r="AI28" s="232">
        <f t="shared" si="2"/>
        <v>0</v>
      </c>
      <c r="AJ28" s="232">
        <f t="shared" si="3"/>
        <v>0</v>
      </c>
      <c r="AK28" s="232">
        <f t="shared" si="3"/>
        <v>0</v>
      </c>
      <c r="AL28" s="232">
        <f t="shared" si="3"/>
        <v>0</v>
      </c>
      <c r="AM28" s="121">
        <f t="shared" si="5"/>
        <v>1</v>
      </c>
    </row>
    <row r="29" spans="1:39" ht="15">
      <c r="A29" s="82" t="s">
        <v>635</v>
      </c>
      <c r="B29" s="2" t="s">
        <v>747</v>
      </c>
      <c r="C29" s="321"/>
      <c r="D29" s="322"/>
      <c r="E29" s="323">
        <v>1</v>
      </c>
      <c r="F29" s="324"/>
      <c r="G29" s="322"/>
      <c r="H29" s="325"/>
      <c r="I29" s="326"/>
      <c r="J29" s="327"/>
      <c r="K29" s="328"/>
      <c r="L29" s="329"/>
      <c r="M29" s="327"/>
      <c r="N29" s="330"/>
      <c r="O29" s="331"/>
      <c r="P29" s="332"/>
      <c r="Q29" s="333"/>
      <c r="R29" s="334"/>
      <c r="S29" s="335"/>
      <c r="T29" s="336"/>
      <c r="U29" s="337"/>
      <c r="V29" s="338"/>
      <c r="W29" s="339"/>
      <c r="X29" s="340"/>
      <c r="Y29" s="341"/>
      <c r="Z29" s="342"/>
      <c r="AA29" s="343"/>
      <c r="AB29" s="332"/>
      <c r="AC29" s="343"/>
      <c r="AD29" s="344"/>
      <c r="AE29" s="345"/>
      <c r="AF29" s="346"/>
      <c r="AG29" s="231">
        <f t="shared" si="0"/>
        <v>0</v>
      </c>
      <c r="AH29" s="243">
        <f t="shared" si="1"/>
        <v>0</v>
      </c>
      <c r="AI29" s="232">
        <f t="shared" si="2"/>
        <v>1</v>
      </c>
      <c r="AJ29" s="232">
        <f t="shared" si="3"/>
        <v>0</v>
      </c>
      <c r="AK29" s="232">
        <f t="shared" si="3"/>
        <v>0</v>
      </c>
      <c r="AL29" s="232">
        <f t="shared" si="3"/>
        <v>0</v>
      </c>
      <c r="AM29" s="121">
        <f t="shared" si="5"/>
        <v>1</v>
      </c>
    </row>
    <row r="30" spans="1:39" ht="15">
      <c r="A30" s="82" t="s">
        <v>636</v>
      </c>
      <c r="B30" s="143" t="s">
        <v>739</v>
      </c>
      <c r="C30" s="321"/>
      <c r="D30" s="322"/>
      <c r="E30" s="323"/>
      <c r="F30" s="324"/>
      <c r="G30" s="322"/>
      <c r="H30" s="325"/>
      <c r="I30" s="326"/>
      <c r="J30" s="327">
        <v>1</v>
      </c>
      <c r="K30" s="328"/>
      <c r="L30" s="329"/>
      <c r="M30" s="327"/>
      <c r="N30" s="330"/>
      <c r="O30" s="331"/>
      <c r="P30" s="332"/>
      <c r="Q30" s="333"/>
      <c r="R30" s="334"/>
      <c r="S30" s="335"/>
      <c r="T30" s="336"/>
      <c r="U30" s="337"/>
      <c r="V30" s="338"/>
      <c r="W30" s="339"/>
      <c r="X30" s="340"/>
      <c r="Y30" s="341"/>
      <c r="Z30" s="342"/>
      <c r="AA30" s="343"/>
      <c r="AB30" s="332"/>
      <c r="AC30" s="343"/>
      <c r="AD30" s="344"/>
      <c r="AE30" s="345"/>
      <c r="AF30" s="346"/>
      <c r="AG30" s="231">
        <f t="shared" si="0"/>
        <v>0</v>
      </c>
      <c r="AH30" s="243">
        <f t="shared" si="1"/>
        <v>1</v>
      </c>
      <c r="AI30" s="232">
        <f t="shared" si="2"/>
        <v>0</v>
      </c>
      <c r="AJ30" s="232">
        <f t="shared" si="3"/>
        <v>0</v>
      </c>
      <c r="AK30" s="232">
        <f t="shared" si="3"/>
        <v>0</v>
      </c>
      <c r="AL30" s="232">
        <f t="shared" si="3"/>
        <v>0</v>
      </c>
      <c r="AM30" s="121">
        <f t="shared" si="5"/>
        <v>1</v>
      </c>
    </row>
    <row r="31" spans="1:39" ht="15">
      <c r="A31" s="82" t="s">
        <v>637</v>
      </c>
      <c r="B31" s="2" t="s">
        <v>748</v>
      </c>
      <c r="C31" s="321"/>
      <c r="D31" s="322"/>
      <c r="E31" s="323"/>
      <c r="F31" s="324"/>
      <c r="G31" s="322"/>
      <c r="H31" s="325"/>
      <c r="I31" s="326"/>
      <c r="J31" s="327"/>
      <c r="K31" s="328">
        <v>1</v>
      </c>
      <c r="L31" s="329"/>
      <c r="M31" s="327"/>
      <c r="N31" s="330"/>
      <c r="O31" s="331"/>
      <c r="P31" s="332"/>
      <c r="Q31" s="333"/>
      <c r="R31" s="334"/>
      <c r="S31" s="335"/>
      <c r="T31" s="336"/>
      <c r="U31" s="337"/>
      <c r="V31" s="338"/>
      <c r="W31" s="339"/>
      <c r="X31" s="340"/>
      <c r="Y31" s="341"/>
      <c r="Z31" s="342"/>
      <c r="AA31" s="343"/>
      <c r="AB31" s="332"/>
      <c r="AC31" s="343"/>
      <c r="AD31" s="344"/>
      <c r="AE31" s="345"/>
      <c r="AF31" s="346"/>
      <c r="AG31" s="231">
        <f t="shared" si="0"/>
        <v>0</v>
      </c>
      <c r="AH31" s="243">
        <f t="shared" si="1"/>
        <v>0</v>
      </c>
      <c r="AI31" s="232">
        <f t="shared" si="2"/>
        <v>1</v>
      </c>
      <c r="AJ31" s="232">
        <f t="shared" si="3"/>
        <v>0</v>
      </c>
      <c r="AK31" s="232">
        <f t="shared" si="3"/>
        <v>0</v>
      </c>
      <c r="AL31" s="232">
        <f t="shared" si="3"/>
        <v>0</v>
      </c>
      <c r="AM31" s="121">
        <f t="shared" si="5"/>
        <v>1</v>
      </c>
    </row>
    <row r="32" spans="1:39" ht="15">
      <c r="A32" s="82" t="s">
        <v>638</v>
      </c>
      <c r="B32" s="143" t="s">
        <v>793</v>
      </c>
      <c r="C32" s="321"/>
      <c r="D32" s="322">
        <v>1</v>
      </c>
      <c r="E32" s="323"/>
      <c r="F32" s="324"/>
      <c r="G32" s="322"/>
      <c r="H32" s="325"/>
      <c r="I32" s="326"/>
      <c r="J32" s="327"/>
      <c r="K32" s="328"/>
      <c r="L32" s="329"/>
      <c r="M32" s="327"/>
      <c r="N32" s="330"/>
      <c r="O32" s="331"/>
      <c r="P32" s="332"/>
      <c r="Q32" s="333"/>
      <c r="R32" s="334"/>
      <c r="S32" s="335"/>
      <c r="T32" s="336"/>
      <c r="U32" s="337"/>
      <c r="V32" s="338"/>
      <c r="W32" s="339"/>
      <c r="X32" s="340"/>
      <c r="Y32" s="341"/>
      <c r="Z32" s="342"/>
      <c r="AA32" s="343"/>
      <c r="AB32" s="332"/>
      <c r="AC32" s="343"/>
      <c r="AD32" s="344"/>
      <c r="AE32" s="345"/>
      <c r="AF32" s="346"/>
      <c r="AG32" s="231">
        <f t="shared" si="0"/>
        <v>0</v>
      </c>
      <c r="AH32" s="243">
        <f t="shared" si="1"/>
        <v>1</v>
      </c>
      <c r="AI32" s="232">
        <f t="shared" si="2"/>
        <v>0</v>
      </c>
      <c r="AJ32" s="232">
        <f t="shared" si="3"/>
        <v>0</v>
      </c>
      <c r="AK32" s="232">
        <f t="shared" si="3"/>
        <v>0</v>
      </c>
      <c r="AL32" s="232">
        <f t="shared" si="3"/>
        <v>0</v>
      </c>
      <c r="AM32" s="121">
        <f t="shared" si="5"/>
        <v>1</v>
      </c>
    </row>
    <row r="33" spans="1:39" ht="15">
      <c r="A33" s="82" t="s">
        <v>639</v>
      </c>
      <c r="B33" s="143" t="s">
        <v>743</v>
      </c>
      <c r="C33" s="321"/>
      <c r="D33" s="322"/>
      <c r="E33" s="323"/>
      <c r="F33" s="324"/>
      <c r="G33" s="322"/>
      <c r="H33" s="325"/>
      <c r="I33" s="326"/>
      <c r="J33" s="327"/>
      <c r="K33" s="328"/>
      <c r="L33" s="329"/>
      <c r="M33" s="327"/>
      <c r="N33" s="330">
        <v>1</v>
      </c>
      <c r="O33" s="331"/>
      <c r="P33" s="332"/>
      <c r="Q33" s="333"/>
      <c r="R33" s="334"/>
      <c r="S33" s="335"/>
      <c r="T33" s="336"/>
      <c r="U33" s="337"/>
      <c r="V33" s="338"/>
      <c r="W33" s="339"/>
      <c r="X33" s="340"/>
      <c r="Y33" s="341"/>
      <c r="Z33" s="342"/>
      <c r="AA33" s="343"/>
      <c r="AB33" s="332"/>
      <c r="AC33" s="343"/>
      <c r="AD33" s="344"/>
      <c r="AE33" s="345"/>
      <c r="AF33" s="346"/>
      <c r="AG33" s="231">
        <f t="shared" si="0"/>
        <v>0</v>
      </c>
      <c r="AH33" s="243">
        <f t="shared" si="1"/>
        <v>0</v>
      </c>
      <c r="AI33" s="232">
        <f t="shared" si="2"/>
        <v>0</v>
      </c>
      <c r="AJ33" s="232">
        <f t="shared" si="3"/>
        <v>0</v>
      </c>
      <c r="AK33" s="232">
        <f t="shared" si="3"/>
        <v>0</v>
      </c>
      <c r="AL33" s="232">
        <f t="shared" si="3"/>
        <v>1</v>
      </c>
      <c r="AM33" s="121">
        <f t="shared" si="5"/>
        <v>1</v>
      </c>
    </row>
    <row r="34" spans="1:39" ht="15.75" thickBot="1">
      <c r="A34" s="129" t="s">
        <v>640</v>
      </c>
      <c r="B34" s="25" t="s">
        <v>781</v>
      </c>
      <c r="C34" s="246"/>
      <c r="D34" s="247"/>
      <c r="E34" s="248"/>
      <c r="F34" s="249"/>
      <c r="G34" s="247"/>
      <c r="H34" s="250">
        <v>1</v>
      </c>
      <c r="I34" s="251"/>
      <c r="J34" s="252"/>
      <c r="K34" s="253"/>
      <c r="L34" s="254"/>
      <c r="M34" s="252"/>
      <c r="N34" s="255"/>
      <c r="O34" s="256"/>
      <c r="P34" s="257"/>
      <c r="Q34" s="258"/>
      <c r="R34" s="297"/>
      <c r="S34" s="276"/>
      <c r="T34" s="298"/>
      <c r="U34" s="288"/>
      <c r="V34" s="289"/>
      <c r="W34" s="290"/>
      <c r="X34" s="311"/>
      <c r="Y34" s="312"/>
      <c r="Z34" s="313"/>
      <c r="AA34" s="269"/>
      <c r="AB34" s="257"/>
      <c r="AC34" s="269"/>
      <c r="AD34" s="266"/>
      <c r="AE34" s="316"/>
      <c r="AF34" s="267"/>
      <c r="AG34" s="231">
        <f t="shared" si="0"/>
        <v>0</v>
      </c>
      <c r="AH34" s="243">
        <f t="shared" si="1"/>
        <v>0</v>
      </c>
      <c r="AI34" s="232">
        <f t="shared" si="2"/>
        <v>0</v>
      </c>
      <c r="AJ34" s="232">
        <f t="shared" si="3"/>
        <v>0</v>
      </c>
      <c r="AK34" s="232">
        <f t="shared" si="3"/>
        <v>0</v>
      </c>
      <c r="AL34" s="244">
        <f>H34+N34+T34+Z34</f>
        <v>1</v>
      </c>
      <c r="AM34" s="121">
        <f t="shared" si="5"/>
        <v>1</v>
      </c>
    </row>
  </sheetData>
  <printOptions/>
  <pageMargins left="0.75" right="0.75" top="0.21" bottom="0.2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Damijan Klopcic</cp:lastModifiedBy>
  <cp:lastPrinted>2007-04-22T23:30:23Z</cp:lastPrinted>
  <dcterms:created xsi:type="dcterms:W3CDTF">2005-02-12T06:58:00Z</dcterms:created>
  <dcterms:modified xsi:type="dcterms:W3CDTF">2007-04-23T11:03:39Z</dcterms:modified>
  <cp:category/>
  <cp:version/>
  <cp:contentType/>
  <cp:contentStatus/>
</cp:coreProperties>
</file>